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900" tabRatio="594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calcId="145621"/>
</workbook>
</file>

<file path=xl/sharedStrings.xml><?xml version="1.0" encoding="utf-8"?>
<sst xmlns="http://schemas.openxmlformats.org/spreadsheetml/2006/main" count="236" uniqueCount="137">
  <si>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</si>
  <si>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</si>
  <si>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</si>
  <si>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</si>
  <si>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</si>
  <si>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</si>
  <si>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</si>
  <si>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</si>
  <si>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</si>
  <si>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</si>
  <si>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</si>
  <si>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</si>
  <si>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</si>
  <si>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</si>
  <si>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</si>
  <si>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</si>
  <si>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</si>
  <si>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</si>
  <si>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</si>
  <si>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</si>
  <si>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</si>
  <si>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</si>
  <si>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</si>
  <si>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</si>
  <si>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</si>
  <si>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</si>
  <si>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</si>
  <si>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</si>
  <si>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</si>
  <si>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</si>
  <si>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</si>
  <si>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</si>
  <si>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</si>
  <si>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</si>
  <si>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</si>
  <si>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</si>
  <si>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</si>
  <si>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</si>
  <si>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</si>
  <si>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</si>
  <si>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</si>
  <si>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</si>
  <si>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</si>
  <si>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</si>
  <si>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</si>
  <si>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</si>
  <si>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</si>
  <si>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</si>
  <si>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</si>
  <si>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</si>
  <si>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</si>
  <si>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</si>
  <si>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</si>
  <si>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</si>
  <si>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</si>
  <si>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</si>
  <si>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</si>
  <si>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</si>
  <si>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</si>
  <si>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</si>
  <si>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</si>
  <si>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</si>
  <si>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/>
  </si>
  <si>
    <t>док</t>
  </si>
  <si>
    <t>Скляр</t>
  </si>
  <si>
    <t>Обращение граждан (нарушение прав потребителей)</t>
  </si>
  <si>
    <t>Код 1</t>
  </si>
  <si>
    <t>выезд</t>
  </si>
  <si>
    <t>ООО "ЖХ"</t>
  </si>
  <si>
    <t>29.01.2019</t>
  </si>
  <si>
    <t>35-г</t>
  </si>
  <si>
    <t>43-г</t>
  </si>
  <si>
    <t>ТСЖ "Ленина 134б"</t>
  </si>
  <si>
    <t>19 Партсъезда, д. 1, д. 6, д. 9, д. 19, д. 20, д. 23, д. 24, д. 28, д. 29, д. 33, д. 39, д. 65, д. 67, д. 71, д. 77, д. 79, д. 81, д. 83</t>
  </si>
  <si>
    <t>исполнения поручения заместителя председателя РФ Мутко В.Л.</t>
  </si>
  <si>
    <t>31.01.2019</t>
  </si>
  <si>
    <t>Корецкова</t>
  </si>
  <si>
    <t>Код 7</t>
  </si>
  <si>
    <t>Волжский</t>
  </si>
  <si>
    <t>прот</t>
  </si>
  <si>
    <t>Истечение срока исполнения предписания</t>
  </si>
  <si>
    <t>Отчет о мероприятиях по государственному жилищному надзору за июнь 2019</t>
  </si>
  <si>
    <t>Итого</t>
  </si>
  <si>
    <t>ООО "ВТС"</t>
  </si>
  <si>
    <t>184-г</t>
  </si>
  <si>
    <t>40 лет победы 71</t>
  </si>
  <si>
    <t>185-г</t>
  </si>
  <si>
    <t>Набережная 25</t>
  </si>
  <si>
    <t>194-г</t>
  </si>
  <si>
    <t>ПАО "Волгоградэнергосбыт"</t>
  </si>
  <si>
    <t>Оломоуцкая 64</t>
  </si>
  <si>
    <t>195-г</t>
  </si>
  <si>
    <t>Чайковского 19</t>
  </si>
  <si>
    <t>197-г</t>
  </si>
  <si>
    <t>К.Нечаевой 9</t>
  </si>
  <si>
    <t>203-г</t>
  </si>
  <si>
    <t>Ленина 135</t>
  </si>
  <si>
    <t>204-г</t>
  </si>
  <si>
    <t>ООО "Управление отходами-Волгоград"</t>
  </si>
  <si>
    <t>207-г</t>
  </si>
  <si>
    <t>В.Военной Флотилии  88</t>
  </si>
  <si>
    <t>209-г</t>
  </si>
  <si>
    <t>физ.л. Быстрова К.Е.</t>
  </si>
  <si>
    <t>Горького 62</t>
  </si>
  <si>
    <t>210-г</t>
  </si>
  <si>
    <t>физ.л. Быстров Е.В.</t>
  </si>
  <si>
    <t>211-г</t>
  </si>
  <si>
    <t>ООО "ЖК"</t>
  </si>
  <si>
    <t>87 Гвардейская 59</t>
  </si>
  <si>
    <t>214-г</t>
  </si>
  <si>
    <t>МУП " Водоканал"</t>
  </si>
  <si>
    <t>215-г</t>
  </si>
  <si>
    <t>Комсомольская 42</t>
  </si>
  <si>
    <t>217-г</t>
  </si>
  <si>
    <t>Свердлова 9,11,Ленина 49,Зорге 21( Коммунистическая 40),Пушкина 3,19 Партъезда 38</t>
  </si>
  <si>
    <t>220-г</t>
  </si>
  <si>
    <t>40 лет Победы,43</t>
  </si>
  <si>
    <t>221-г</t>
  </si>
  <si>
    <t>ТСЖ"Ленина 134"</t>
  </si>
  <si>
    <t>Ленина 134</t>
  </si>
  <si>
    <t>222-г</t>
  </si>
  <si>
    <t>ТСЖ "Александрова 5"</t>
  </si>
  <si>
    <t>Александрова 5</t>
  </si>
  <si>
    <t>224-г</t>
  </si>
  <si>
    <t>Горького 84</t>
  </si>
  <si>
    <t>226-г</t>
  </si>
  <si>
    <t>Московская 18</t>
  </si>
  <si>
    <t>229-г</t>
  </si>
  <si>
    <t>Комсомольская 30, Гайдара 12</t>
  </si>
  <si>
    <t>239-г</t>
  </si>
  <si>
    <t>ООО "УК"Мария"</t>
  </si>
  <si>
    <t>19 Партсъезда 14</t>
  </si>
  <si>
    <t>Код 2</t>
  </si>
  <si>
    <t>Код 9</t>
  </si>
  <si>
    <t>Код 6</t>
  </si>
  <si>
    <t>Код 11</t>
  </si>
  <si>
    <t>Код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</si>
</sst>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0" borderId="5" xfId="22" applyFont="1" applyFill="1" applyBorder="1" applyAlignment="1">
      <alignment horizontal="center" vertical="center" wrapText="1"/>
      <protection/>
    </xf>
    <xf numFmtId="14" fontId="9" fillId="0" borderId="5" xfId="22" applyNumberFormat="1" applyFont="1" applyFill="1" applyBorder="1" applyAlignment="1">
      <alignment horizontal="center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9" fillId="3" borderId="5" xfId="23" applyFont="1" applyFill="1" applyBorder="1" applyAlignment="1">
      <alignment horizontal="center" vertical="center" wrapText="1"/>
      <protection/>
    </xf>
    <xf numFmtId="0" fontId="11" fillId="5" borderId="6" xfId="22" applyFont="1" applyFill="1" applyBorder="1" applyAlignment="1">
      <alignment horizontal="center"/>
      <protection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24" applyFont="1" applyFill="1" applyBorder="1" applyAlignment="1">
      <alignment horizontal="center" vertical="center" wrapText="1"/>
      <protection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25" applyFont="1" applyFill="1" applyBorder="1" applyAlignment="1">
      <alignment horizontal="center" vertical="center" wrapText="1"/>
      <protection/>
    </xf>
    <xf numFmtId="14" fontId="9" fillId="3" borderId="5" xfId="25" applyNumberFormat="1" applyFont="1" applyFill="1" applyBorder="1" applyAlignment="1">
      <alignment horizontal="center" vertical="center" wrapText="1"/>
      <protection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25" applyFont="1" applyFill="1" applyBorder="1" applyAlignment="1">
      <alignment horizontal="center" vertical="center" wrapText="1"/>
      <protection/>
    </xf>
    <xf numFmtId="2" fontId="8" fillId="3" borderId="0" xfId="20" applyNumberFormat="1" applyFont="1" applyFill="1" applyBorder="1" applyAlignment="1">
      <alignment horizontal="center" vertical="center" wrapText="1"/>
      <protection/>
    </xf>
    <xf numFmtId="0" fontId="9" fillId="3" borderId="0" xfId="24" applyFont="1" applyFill="1" applyBorder="1" applyAlignment="1">
      <alignment horizontal="center" vertical="center" wrapText="1"/>
      <protection/>
    </xf>
    <xf numFmtId="14" fontId="9" fillId="3" borderId="0" xfId="2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/>
    <xf numFmtId="0" fontId="9" fillId="3" borderId="0" xfId="23" applyFont="1" applyFill="1" applyBorder="1" applyAlignment="1">
      <alignment horizontal="center" vertical="center" wrapText="1"/>
      <protection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0" fillId="0" borderId="0" xfId="0" applyFill="1"/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8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_2" xfId="22"/>
    <cellStyle name="Обычный_Лист1_3" xfId="23"/>
    <cellStyle name="Обычный_Лист1" xfId="24"/>
    <cellStyle name="Обычный_Лист1_1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4"/>
  <sheetViews>
    <sheetView tabSelected="1" zoomScale="70" zoomScaleNormal="70" zoomScalePageLayoutView="70" workbookViewId="0" topLeftCell="A1">
      <pane xSplit="2" ySplit="8" topLeftCell="C27" activePane="bottomRight" state="frozen"/>
      <selection pane="topRight" activeCell="B1" sqref="B1"/>
      <selection pane="bottomLeft" activeCell="A12" sqref="A12"/>
      <selection pane="bottomRight" activeCell="A9" sqref="A9:A29"/>
    </sheetView>
  </sheetViews>
  <sheetFormatPr defaultColWidth="9.140625" defaultRowHeight="15"/>
  <cols>
    <col min="1" max="1" width="3.57421875" style="0" customWidth="1"/>
    <col min="2" max="2" width="6.57421875" style="2" customWidth="1"/>
    <col min="3" max="3" width="14.421875" style="2" customWidth="1"/>
    <col min="4" max="4" width="10.421875" style="2" customWidth="1"/>
    <col min="5" max="5" width="7.57421875" style="2" customWidth="1"/>
    <col min="6" max="6" width="7.140625" style="2" customWidth="1"/>
    <col min="7" max="7" width="11.57421875" style="2" customWidth="1"/>
    <col min="8" max="8" width="12.57421875" style="20" customWidth="1"/>
    <col min="9" max="9" width="25.421875" style="2" customWidth="1"/>
    <col min="10" max="10" width="25.57421875" style="2" customWidth="1"/>
    <col min="11" max="11" width="9.421875" style="2" customWidth="1"/>
    <col min="12" max="12" width="12.57421875" style="2" customWidth="1"/>
    <col min="13" max="13" width="7.57421875" style="15" customWidth="1"/>
    <col min="14" max="14" width="7.421875" style="10" customWidth="1"/>
    <col min="15" max="16" width="7.421875" style="7" customWidth="1"/>
    <col min="17" max="17" width="13.57421875" style="2" customWidth="1"/>
    <col min="18" max="18" width="8.57421875" style="2" customWidth="1"/>
    <col min="19" max="19" width="8.00390625" style="2" customWidth="1"/>
    <col min="20" max="20" width="8.421875" style="12" customWidth="1"/>
    <col min="21" max="21" width="10.421875" style="2" customWidth="1"/>
    <col min="22" max="22" width="6.421875" style="7" customWidth="1"/>
    <col min="23" max="27" width="6.421875" style="2" customWidth="1"/>
    <col min="28" max="28" width="6.421875" style="13" customWidth="1"/>
    <col min="29" max="30" width="5.57421875" style="7" customWidth="1"/>
    <col min="31" max="31" width="12.421875" style="7" customWidth="1"/>
    <col min="32" max="32" width="5.57421875" style="7" customWidth="1"/>
    <col min="33" max="33" width="14.421875" style="8" customWidth="1"/>
    <col min="34" max="34" width="5.57421875" style="8" customWidth="1"/>
    <col min="35" max="35" width="6.57421875" style="2" customWidth="1"/>
    <col min="36" max="36" width="7.421875" style="2" customWidth="1"/>
    <col min="37" max="37" width="5.57421875" style="2" customWidth="1"/>
    <col min="38" max="40" width="5.5742187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57421875" style="31" customWidth="1"/>
  </cols>
  <sheetData>
    <row r="1" spans="36:44" ht="16.25" customHeight="1">
      <c r="AJ1" s="53"/>
      <c r="AK1" s="53"/>
      <c r="AL1" s="53"/>
      <c r="AM1" s="53"/>
      <c r="AN1" s="53"/>
      <c r="AO1" s="53"/>
      <c r="AP1" s="53"/>
      <c r="AQ1" s="53"/>
      <c r="AR1" s="53"/>
    </row>
    <row r="2" spans="2:44" ht="18.65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72" t="s">
        <v>81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6"/>
      <c r="AD2" s="6"/>
      <c r="AE2" s="6"/>
      <c r="AF2" s="6"/>
      <c r="AG2" s="9"/>
      <c r="AH2" s="9"/>
      <c r="AI2" s="4"/>
      <c r="AJ2" s="71"/>
      <c r="AK2" s="71"/>
      <c r="AL2" s="71"/>
      <c r="AM2" s="71"/>
      <c r="AN2" s="71"/>
      <c r="AO2" s="71"/>
      <c r="AP2" s="71"/>
      <c r="AQ2" s="71"/>
      <c r="AR2" s="71"/>
    </row>
    <row r="3" spans="36:44" ht="9.65" customHeight="1" thickBot="1">
      <c r="AJ3" s="71" t="s">
        <v>27</v>
      </c>
      <c r="AK3" s="71"/>
      <c r="AL3" s="71"/>
      <c r="AM3" s="71"/>
      <c r="AN3" s="71"/>
      <c r="AO3" s="71"/>
      <c r="AP3" s="71"/>
      <c r="AQ3" s="71"/>
      <c r="AR3" s="71"/>
    </row>
    <row r="4" spans="1:43" ht="31.5" customHeight="1">
      <c r="A4" s="54" t="s">
        <v>60</v>
      </c>
      <c r="B4" s="54" t="s">
        <v>2</v>
      </c>
      <c r="C4" s="54" t="s">
        <v>52</v>
      </c>
      <c r="D4" s="66" t="s">
        <v>53</v>
      </c>
      <c r="E4" s="66" t="s">
        <v>3</v>
      </c>
      <c r="F4" s="66"/>
      <c r="G4" s="57" t="s">
        <v>0</v>
      </c>
      <c r="H4" s="58"/>
      <c r="I4" s="66" t="s">
        <v>6</v>
      </c>
      <c r="J4" s="66" t="s">
        <v>4</v>
      </c>
      <c r="K4" s="86" t="s">
        <v>50</v>
      </c>
      <c r="L4" s="66" t="s">
        <v>5</v>
      </c>
      <c r="M4" s="79" t="s">
        <v>37</v>
      </c>
      <c r="N4" s="80"/>
      <c r="O4" s="80"/>
      <c r="P4" s="80"/>
      <c r="Q4" s="80"/>
      <c r="R4" s="81"/>
      <c r="S4" s="86" t="s">
        <v>22</v>
      </c>
      <c r="T4" s="92" t="s">
        <v>40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104" t="s">
        <v>21</v>
      </c>
      <c r="AQ4" s="100" t="s">
        <v>23</v>
      </c>
    </row>
    <row r="5" spans="1:43" ht="49.5" customHeight="1">
      <c r="A5" s="55"/>
      <c r="B5" s="55"/>
      <c r="C5" s="55"/>
      <c r="D5" s="67"/>
      <c r="E5" s="67" t="s">
        <v>24</v>
      </c>
      <c r="F5" s="67" t="s">
        <v>13</v>
      </c>
      <c r="G5" s="59"/>
      <c r="H5" s="60"/>
      <c r="I5" s="67"/>
      <c r="J5" s="67"/>
      <c r="K5" s="87"/>
      <c r="L5" s="67"/>
      <c r="M5" s="73" t="s">
        <v>7</v>
      </c>
      <c r="N5" s="74"/>
      <c r="O5" s="75"/>
      <c r="P5" s="107" t="s">
        <v>30</v>
      </c>
      <c r="Q5" s="107"/>
      <c r="R5" s="67" t="s">
        <v>1</v>
      </c>
      <c r="S5" s="87"/>
      <c r="T5" s="87" t="s">
        <v>59</v>
      </c>
      <c r="U5" s="82" t="s">
        <v>51</v>
      </c>
      <c r="V5" s="89" t="s">
        <v>38</v>
      </c>
      <c r="W5" s="94" t="s">
        <v>33</v>
      </c>
      <c r="X5" s="94"/>
      <c r="Y5" s="94"/>
      <c r="Z5" s="94"/>
      <c r="AA5" s="94"/>
      <c r="AB5" s="94"/>
      <c r="AC5" s="82" t="s">
        <v>12</v>
      </c>
      <c r="AD5" s="82" t="s">
        <v>8</v>
      </c>
      <c r="AE5" s="82" t="s">
        <v>35</v>
      </c>
      <c r="AF5" s="89" t="s">
        <v>39</v>
      </c>
      <c r="AG5" s="63" t="s">
        <v>34</v>
      </c>
      <c r="AH5" s="95" t="s">
        <v>42</v>
      </c>
      <c r="AI5" s="103" t="s">
        <v>9</v>
      </c>
      <c r="AJ5" s="103"/>
      <c r="AK5" s="103"/>
      <c r="AL5" s="103"/>
      <c r="AM5" s="103"/>
      <c r="AN5" s="103"/>
      <c r="AO5" s="103"/>
      <c r="AP5" s="105"/>
      <c r="AQ5" s="101"/>
    </row>
    <row r="6" spans="1:67" s="1" customFormat="1" ht="37.5" customHeight="1">
      <c r="A6" s="55"/>
      <c r="B6" s="55"/>
      <c r="C6" s="55"/>
      <c r="D6" s="67"/>
      <c r="E6" s="67"/>
      <c r="F6" s="67"/>
      <c r="G6" s="59"/>
      <c r="H6" s="60"/>
      <c r="I6" s="67"/>
      <c r="J6" s="67"/>
      <c r="K6" s="87"/>
      <c r="L6" s="67"/>
      <c r="M6" s="76"/>
      <c r="N6" s="77"/>
      <c r="O6" s="78"/>
      <c r="P6" s="108"/>
      <c r="Q6" s="108"/>
      <c r="R6" s="67"/>
      <c r="S6" s="87"/>
      <c r="T6" s="87"/>
      <c r="U6" s="82"/>
      <c r="V6" s="90"/>
      <c r="W6" s="98" t="s">
        <v>14</v>
      </c>
      <c r="X6" s="98" t="s">
        <v>15</v>
      </c>
      <c r="Y6" s="98" t="s">
        <v>16</v>
      </c>
      <c r="Z6" s="98" t="s">
        <v>17</v>
      </c>
      <c r="AA6" s="98" t="s">
        <v>18</v>
      </c>
      <c r="AB6" s="98" t="s">
        <v>19</v>
      </c>
      <c r="AC6" s="82"/>
      <c r="AD6" s="82"/>
      <c r="AE6" s="82"/>
      <c r="AF6" s="90"/>
      <c r="AG6" s="64"/>
      <c r="AH6" s="96"/>
      <c r="AI6" s="94" t="s">
        <v>10</v>
      </c>
      <c r="AJ6" s="94"/>
      <c r="AK6" s="84" t="s">
        <v>36</v>
      </c>
      <c r="AL6" s="85"/>
      <c r="AM6" s="69" t="s">
        <v>41</v>
      </c>
      <c r="AN6" s="70"/>
      <c r="AO6" s="18" t="s">
        <v>25</v>
      </c>
      <c r="AP6" s="105"/>
      <c r="AQ6" s="101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</row>
    <row r="7" spans="1:67" s="1" customFormat="1" ht="102" customHeight="1" thickBot="1">
      <c r="A7" s="56"/>
      <c r="B7" s="56"/>
      <c r="C7" s="56"/>
      <c r="D7" s="68"/>
      <c r="E7" s="68"/>
      <c r="F7" s="68"/>
      <c r="G7" s="61"/>
      <c r="H7" s="62"/>
      <c r="I7" s="68"/>
      <c r="J7" s="68"/>
      <c r="K7" s="88"/>
      <c r="L7" s="68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8"/>
      <c r="S7" s="88"/>
      <c r="T7" s="88"/>
      <c r="U7" s="83"/>
      <c r="V7" s="91"/>
      <c r="W7" s="99"/>
      <c r="X7" s="99"/>
      <c r="Y7" s="99"/>
      <c r="Z7" s="99"/>
      <c r="AA7" s="99"/>
      <c r="AB7" s="99"/>
      <c r="AC7" s="83"/>
      <c r="AD7" s="83"/>
      <c r="AE7" s="83"/>
      <c r="AF7" s="91"/>
      <c r="AG7" s="65"/>
      <c r="AH7" s="97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106"/>
      <c r="AQ7" s="10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 s="1" customFormat="1" ht="13.5" customHeight="1">
      <c r="A8" s="22">
        <v>1</v>
      </c>
      <c r="B8" s="3">
        <v>2</v>
      </c>
      <c r="C8" s="22">
        <v>3</v>
      </c>
      <c r="D8" s="34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</row>
    <row r="9" spans="1:67" s="48" customFormat="1" ht="70">
      <c r="A9" s="35">
        <v>1</v>
      </c>
      <c r="B9" s="38" t="s">
        <v>84</v>
      </c>
      <c r="C9" s="23" t="s">
        <v>65</v>
      </c>
      <c r="D9" s="36" t="s">
        <v>132</v>
      </c>
      <c r="E9" s="36" t="s">
        <v>61</v>
      </c>
      <c r="F9" s="38" t="s">
        <v>63</v>
      </c>
      <c r="G9" s="39">
        <v>43668</v>
      </c>
      <c r="H9" s="39">
        <v>43693</v>
      </c>
      <c r="I9" s="38" t="s">
        <v>83</v>
      </c>
      <c r="J9" s="38" t="s">
        <v>85</v>
      </c>
      <c r="K9" s="35">
        <v>1</v>
      </c>
      <c r="L9" s="35">
        <v>5.11</v>
      </c>
      <c r="M9" s="38">
        <v>1</v>
      </c>
      <c r="N9" s="35"/>
      <c r="O9" s="35"/>
      <c r="P9" s="38"/>
      <c r="Q9" s="38"/>
      <c r="R9" s="38"/>
      <c r="S9" s="35"/>
      <c r="T9" s="35">
        <f>SUM(U9+V9+X9+Y9+Z9+AA9+AB9+AC9+AD9+AE9+AF9+AG9+AH9+AM9)</f>
        <v>0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7"/>
      <c r="AH9" s="37"/>
      <c r="AI9" s="35"/>
      <c r="AJ9" s="35"/>
      <c r="AK9" s="35"/>
      <c r="AL9" s="35"/>
      <c r="AM9" s="35"/>
      <c r="AN9" s="35"/>
      <c r="AO9" s="35"/>
      <c r="AP9" s="35"/>
      <c r="AQ9" s="35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</row>
    <row r="10" spans="1:67" s="48" customFormat="1" ht="70">
      <c r="A10" s="35">
        <v>2</v>
      </c>
      <c r="B10" s="38" t="s">
        <v>86</v>
      </c>
      <c r="C10" s="23" t="s">
        <v>65</v>
      </c>
      <c r="D10" s="36" t="s">
        <v>66</v>
      </c>
      <c r="E10" s="36" t="s">
        <v>61</v>
      </c>
      <c r="F10" s="38" t="s">
        <v>63</v>
      </c>
      <c r="G10" s="39">
        <v>43668</v>
      </c>
      <c r="H10" s="39">
        <v>43693</v>
      </c>
      <c r="I10" s="38" t="s">
        <v>68</v>
      </c>
      <c r="J10" s="38" t="s">
        <v>87</v>
      </c>
      <c r="K10" s="35">
        <v>1</v>
      </c>
      <c r="L10" s="35">
        <v>0.69</v>
      </c>
      <c r="M10" s="38">
        <v>1</v>
      </c>
      <c r="N10" s="35"/>
      <c r="O10" s="35"/>
      <c r="P10" s="38"/>
      <c r="Q10" s="38"/>
      <c r="R10" s="38"/>
      <c r="S10" s="35"/>
      <c r="T10" s="35">
        <f aca="true" t="shared" si="0" ref="T10:T29">SUM(U10+V10+X10+Y10+Z10+AA10+AB10+AC10+AD10+AE10+AF10+AG10+AH10+AM10)</f>
        <v>0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7"/>
      <c r="AH10" s="37"/>
      <c r="AI10" s="35"/>
      <c r="AJ10" s="35"/>
      <c r="AK10" s="35"/>
      <c r="AL10" s="35"/>
      <c r="AM10" s="35"/>
      <c r="AN10" s="35"/>
      <c r="AO10" s="35"/>
      <c r="AP10" s="35"/>
      <c r="AQ10" s="35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</row>
    <row r="11" spans="1:67" s="48" customFormat="1" ht="59.25" customHeight="1">
      <c r="A11" s="35">
        <v>3</v>
      </c>
      <c r="B11" s="38" t="s">
        <v>88</v>
      </c>
      <c r="C11" s="23" t="s">
        <v>65</v>
      </c>
      <c r="D11" s="36" t="s">
        <v>132</v>
      </c>
      <c r="E11" s="36" t="s">
        <v>61</v>
      </c>
      <c r="F11" s="38" t="s">
        <v>63</v>
      </c>
      <c r="G11" s="39">
        <v>43655</v>
      </c>
      <c r="H11" s="39">
        <v>43682</v>
      </c>
      <c r="I11" s="38" t="s">
        <v>89</v>
      </c>
      <c r="J11" s="38" t="s">
        <v>90</v>
      </c>
      <c r="K11" s="35">
        <v>1</v>
      </c>
      <c r="L11" s="35">
        <v>3.4</v>
      </c>
      <c r="M11" s="38">
        <v>1</v>
      </c>
      <c r="N11" s="35"/>
      <c r="O11" s="35"/>
      <c r="P11" s="38"/>
      <c r="Q11" s="38"/>
      <c r="R11" s="38"/>
      <c r="S11" s="35"/>
      <c r="T11" s="35">
        <f t="shared" si="0"/>
        <v>0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50"/>
      <c r="AF11" s="50"/>
      <c r="AG11" s="51"/>
      <c r="AH11" s="51"/>
      <c r="AI11" s="50"/>
      <c r="AJ11" s="50"/>
      <c r="AK11" s="50"/>
      <c r="AL11" s="50"/>
      <c r="AM11" s="50"/>
      <c r="AN11" s="50"/>
      <c r="AO11" s="50"/>
      <c r="AP11" s="50"/>
      <c r="AQ11" s="50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</row>
    <row r="12" spans="1:67" s="48" customFormat="1" ht="70">
      <c r="A12" s="35">
        <v>4</v>
      </c>
      <c r="B12" s="38" t="s">
        <v>91</v>
      </c>
      <c r="C12" s="23" t="s">
        <v>65</v>
      </c>
      <c r="D12" s="36" t="s">
        <v>132</v>
      </c>
      <c r="E12" s="36" t="s">
        <v>61</v>
      </c>
      <c r="F12" s="38" t="s">
        <v>63</v>
      </c>
      <c r="G12" s="39">
        <v>43661</v>
      </c>
      <c r="H12" s="39">
        <v>43686</v>
      </c>
      <c r="I12" s="38" t="s">
        <v>83</v>
      </c>
      <c r="J12" s="38" t="s">
        <v>92</v>
      </c>
      <c r="K12" s="35">
        <v>1</v>
      </c>
      <c r="L12" s="35">
        <v>2.56</v>
      </c>
      <c r="M12" s="38">
        <v>1</v>
      </c>
      <c r="N12" s="35"/>
      <c r="O12" s="35"/>
      <c r="P12" s="38"/>
      <c r="Q12" s="39"/>
      <c r="R12" s="38"/>
      <c r="S12" s="35"/>
      <c r="T12" s="35">
        <f t="shared" si="0"/>
        <v>0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50"/>
      <c r="AF12" s="50"/>
      <c r="AG12" s="51"/>
      <c r="AH12" s="51"/>
      <c r="AI12" s="50"/>
      <c r="AJ12" s="50"/>
      <c r="AK12" s="50"/>
      <c r="AL12" s="50"/>
      <c r="AM12" s="50"/>
      <c r="AN12" s="50"/>
      <c r="AO12" s="50"/>
      <c r="AP12" s="50"/>
      <c r="AQ12" s="50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</row>
    <row r="13" spans="1:67" s="48" customFormat="1" ht="41.4" customHeight="1">
      <c r="A13" s="35">
        <v>5</v>
      </c>
      <c r="B13" s="38" t="s">
        <v>93</v>
      </c>
      <c r="C13" s="23" t="s">
        <v>65</v>
      </c>
      <c r="D13" s="36" t="s">
        <v>132</v>
      </c>
      <c r="E13" s="36" t="s">
        <v>61</v>
      </c>
      <c r="F13" s="38" t="s">
        <v>63</v>
      </c>
      <c r="G13" s="39">
        <v>43661</v>
      </c>
      <c r="H13" s="39">
        <v>43686</v>
      </c>
      <c r="I13" s="38" t="s">
        <v>83</v>
      </c>
      <c r="J13" s="38" t="s">
        <v>94</v>
      </c>
      <c r="K13" s="35">
        <v>1</v>
      </c>
      <c r="L13" s="35">
        <v>6.88</v>
      </c>
      <c r="M13" s="38">
        <v>1</v>
      </c>
      <c r="N13" s="35"/>
      <c r="O13" s="35"/>
      <c r="P13" s="38"/>
      <c r="Q13" s="38"/>
      <c r="R13" s="38"/>
      <c r="S13" s="35"/>
      <c r="T13" s="35">
        <f t="shared" si="0"/>
        <v>0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50"/>
      <c r="AF13" s="50"/>
      <c r="AG13" s="51"/>
      <c r="AH13" s="51"/>
      <c r="AI13" s="50"/>
      <c r="AJ13" s="50"/>
      <c r="AK13" s="50"/>
      <c r="AL13" s="50"/>
      <c r="AM13" s="50"/>
      <c r="AN13" s="50"/>
      <c r="AO13" s="50"/>
      <c r="AP13" s="50"/>
      <c r="AQ13" s="50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</row>
    <row r="14" spans="1:67" s="48" customFormat="1" ht="70">
      <c r="A14" s="35">
        <v>6</v>
      </c>
      <c r="B14" s="38" t="s">
        <v>95</v>
      </c>
      <c r="C14" s="23" t="s">
        <v>65</v>
      </c>
      <c r="D14" s="36" t="s">
        <v>132</v>
      </c>
      <c r="E14" s="36" t="s">
        <v>61</v>
      </c>
      <c r="F14" s="38" t="s">
        <v>63</v>
      </c>
      <c r="G14" s="39">
        <v>43668</v>
      </c>
      <c r="H14" s="39">
        <v>43693</v>
      </c>
      <c r="I14" s="38" t="s">
        <v>83</v>
      </c>
      <c r="J14" s="38" t="s">
        <v>96</v>
      </c>
      <c r="K14" s="35">
        <v>1</v>
      </c>
      <c r="L14" s="35">
        <v>15.69</v>
      </c>
      <c r="M14" s="38"/>
      <c r="N14" s="35">
        <v>1</v>
      </c>
      <c r="O14" s="35"/>
      <c r="P14" s="38"/>
      <c r="Q14" s="39"/>
      <c r="R14" s="38">
        <v>1</v>
      </c>
      <c r="S14" s="35"/>
      <c r="T14" s="35">
        <f t="shared" si="0"/>
        <v>1</v>
      </c>
      <c r="U14" s="35"/>
      <c r="V14" s="35"/>
      <c r="W14" s="35"/>
      <c r="X14" s="35"/>
      <c r="Y14" s="35"/>
      <c r="Z14" s="35"/>
      <c r="AA14" s="35"/>
      <c r="AB14" s="35"/>
      <c r="AC14" s="35">
        <v>1</v>
      </c>
      <c r="AD14" s="35"/>
      <c r="AE14" s="50"/>
      <c r="AF14" s="50"/>
      <c r="AG14" s="51"/>
      <c r="AH14" s="51"/>
      <c r="AI14" s="50"/>
      <c r="AJ14" s="50"/>
      <c r="AK14" s="50"/>
      <c r="AL14" s="50"/>
      <c r="AM14" s="50"/>
      <c r="AN14" s="50"/>
      <c r="AO14" s="50"/>
      <c r="AP14" s="50"/>
      <c r="AQ14" s="50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</row>
    <row r="15" spans="1:67" s="48" customFormat="1" ht="38.25" customHeight="1">
      <c r="A15" s="35">
        <v>7</v>
      </c>
      <c r="B15" s="38" t="s">
        <v>97</v>
      </c>
      <c r="C15" s="23" t="s">
        <v>65</v>
      </c>
      <c r="D15" s="36" t="s">
        <v>132</v>
      </c>
      <c r="E15" s="36" t="s">
        <v>61</v>
      </c>
      <c r="F15" s="38" t="s">
        <v>63</v>
      </c>
      <c r="G15" s="39">
        <v>43671</v>
      </c>
      <c r="H15" s="39">
        <v>43693</v>
      </c>
      <c r="I15" s="38" t="s">
        <v>98</v>
      </c>
      <c r="J15" s="38" t="s">
        <v>96</v>
      </c>
      <c r="K15" s="35">
        <v>1</v>
      </c>
      <c r="L15" s="35">
        <v>15.69</v>
      </c>
      <c r="M15" s="38"/>
      <c r="N15" s="35">
        <v>1</v>
      </c>
      <c r="O15" s="35"/>
      <c r="P15" s="38"/>
      <c r="Q15" s="38"/>
      <c r="R15" s="38">
        <v>1</v>
      </c>
      <c r="S15" s="35"/>
      <c r="T15" s="35">
        <f t="shared" si="0"/>
        <v>1</v>
      </c>
      <c r="U15" s="35"/>
      <c r="V15" s="35"/>
      <c r="W15" s="35"/>
      <c r="X15" s="35"/>
      <c r="Y15" s="35"/>
      <c r="Z15" s="35"/>
      <c r="AA15" s="35"/>
      <c r="AB15" s="35"/>
      <c r="AC15" s="35">
        <v>1</v>
      </c>
      <c r="AD15" s="35"/>
      <c r="AE15" s="50"/>
      <c r="AF15" s="50"/>
      <c r="AG15" s="51"/>
      <c r="AH15" s="51"/>
      <c r="AI15" s="50"/>
      <c r="AJ15" s="50"/>
      <c r="AK15" s="50"/>
      <c r="AL15" s="50"/>
      <c r="AM15" s="50"/>
      <c r="AN15" s="50"/>
      <c r="AO15" s="50"/>
      <c r="AP15" s="50"/>
      <c r="AQ15" s="50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</row>
    <row r="16" spans="1:67" s="48" customFormat="1" ht="70">
      <c r="A16" s="35">
        <v>8</v>
      </c>
      <c r="B16" s="38" t="s">
        <v>99</v>
      </c>
      <c r="C16" s="23" t="s">
        <v>65</v>
      </c>
      <c r="D16" s="36" t="s">
        <v>132</v>
      </c>
      <c r="E16" s="36" t="s">
        <v>61</v>
      </c>
      <c r="F16" s="38" t="s">
        <v>63</v>
      </c>
      <c r="G16" s="39">
        <v>43668</v>
      </c>
      <c r="H16" s="39">
        <v>43689</v>
      </c>
      <c r="I16" s="38" t="s">
        <v>83</v>
      </c>
      <c r="J16" s="38" t="s">
        <v>100</v>
      </c>
      <c r="K16" s="35">
        <v>1</v>
      </c>
      <c r="L16" s="35">
        <v>6.74</v>
      </c>
      <c r="M16" s="38">
        <v>1</v>
      </c>
      <c r="N16" s="35"/>
      <c r="O16" s="35"/>
      <c r="P16" s="38"/>
      <c r="Q16" s="38"/>
      <c r="R16" s="38"/>
      <c r="S16" s="35"/>
      <c r="T16" s="35">
        <f t="shared" si="0"/>
        <v>0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50"/>
      <c r="AF16" s="50"/>
      <c r="AG16" s="51"/>
      <c r="AH16" s="51"/>
      <c r="AI16" s="50"/>
      <c r="AJ16" s="50"/>
      <c r="AK16" s="50"/>
      <c r="AL16" s="50"/>
      <c r="AM16" s="50"/>
      <c r="AN16" s="50"/>
      <c r="AO16" s="50"/>
      <c r="AP16" s="50"/>
      <c r="AQ16" s="50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</row>
    <row r="17" spans="1:67" s="48" customFormat="1" ht="70">
      <c r="A17" s="35">
        <v>9</v>
      </c>
      <c r="B17" s="38" t="s">
        <v>101</v>
      </c>
      <c r="C17" s="23" t="s">
        <v>65</v>
      </c>
      <c r="D17" s="36" t="s">
        <v>133</v>
      </c>
      <c r="E17" s="36" t="s">
        <v>61</v>
      </c>
      <c r="F17" s="38" t="s">
        <v>67</v>
      </c>
      <c r="G17" s="39">
        <v>43703</v>
      </c>
      <c r="H17" s="39">
        <v>43703</v>
      </c>
      <c r="I17" s="38" t="s">
        <v>102</v>
      </c>
      <c r="J17" s="38" t="s">
        <v>103</v>
      </c>
      <c r="K17" s="35">
        <v>1</v>
      </c>
      <c r="L17" s="35">
        <v>0.63</v>
      </c>
      <c r="M17" s="38">
        <v>1</v>
      </c>
      <c r="N17" s="35"/>
      <c r="O17" s="35"/>
      <c r="P17" s="38"/>
      <c r="Q17" s="38"/>
      <c r="R17" s="38"/>
      <c r="S17" s="35"/>
      <c r="T17" s="35">
        <f t="shared" si="0"/>
        <v>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50"/>
      <c r="AF17" s="50"/>
      <c r="AG17" s="51"/>
      <c r="AH17" s="51"/>
      <c r="AI17" s="50"/>
      <c r="AJ17" s="50"/>
      <c r="AK17" s="50"/>
      <c r="AL17" s="50"/>
      <c r="AM17" s="50"/>
      <c r="AN17" s="50"/>
      <c r="AO17" s="50"/>
      <c r="AP17" s="50"/>
      <c r="AQ17" s="50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</row>
    <row r="18" spans="1:67" s="48" customFormat="1" ht="70">
      <c r="A18" s="35">
        <v>10</v>
      </c>
      <c r="B18" s="38" t="s">
        <v>104</v>
      </c>
      <c r="C18" s="23" t="s">
        <v>65</v>
      </c>
      <c r="D18" s="36" t="s">
        <v>133</v>
      </c>
      <c r="E18" s="36" t="s">
        <v>61</v>
      </c>
      <c r="F18" s="38" t="s">
        <v>67</v>
      </c>
      <c r="G18" s="39">
        <v>43703</v>
      </c>
      <c r="H18" s="39">
        <v>43703</v>
      </c>
      <c r="I18" s="38" t="s">
        <v>105</v>
      </c>
      <c r="J18" s="38" t="s">
        <v>103</v>
      </c>
      <c r="K18" s="35">
        <v>1</v>
      </c>
      <c r="L18" s="35">
        <v>0.63</v>
      </c>
      <c r="M18" s="38">
        <v>1</v>
      </c>
      <c r="N18" s="35"/>
      <c r="O18" s="35"/>
      <c r="P18" s="38"/>
      <c r="Q18" s="38"/>
      <c r="R18" s="38"/>
      <c r="S18" s="35"/>
      <c r="T18" s="35">
        <f t="shared" si="0"/>
        <v>0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50"/>
      <c r="AF18" s="50"/>
      <c r="AG18" s="51"/>
      <c r="AH18" s="51"/>
      <c r="AI18" s="50"/>
      <c r="AJ18" s="50"/>
      <c r="AK18" s="50"/>
      <c r="AL18" s="50"/>
      <c r="AM18" s="50"/>
      <c r="AN18" s="50"/>
      <c r="AO18" s="50"/>
      <c r="AP18" s="50"/>
      <c r="AQ18" s="50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</row>
    <row r="19" spans="1:67" s="48" customFormat="1" ht="56">
      <c r="A19" s="35">
        <v>11</v>
      </c>
      <c r="B19" s="38" t="s">
        <v>106</v>
      </c>
      <c r="C19" s="33" t="s">
        <v>80</v>
      </c>
      <c r="D19" s="36" t="s">
        <v>134</v>
      </c>
      <c r="E19" s="36" t="s">
        <v>61</v>
      </c>
      <c r="F19" s="38" t="s">
        <v>63</v>
      </c>
      <c r="G19" s="39">
        <v>43670</v>
      </c>
      <c r="H19" s="39">
        <v>43697</v>
      </c>
      <c r="I19" s="38" t="s">
        <v>107</v>
      </c>
      <c r="J19" s="38" t="s">
        <v>108</v>
      </c>
      <c r="K19" s="35">
        <v>1</v>
      </c>
      <c r="L19" s="35">
        <v>1.33</v>
      </c>
      <c r="M19" s="38"/>
      <c r="N19" s="35">
        <v>1</v>
      </c>
      <c r="O19" s="35"/>
      <c r="P19" s="38"/>
      <c r="Q19" s="38"/>
      <c r="R19" s="38">
        <v>1</v>
      </c>
      <c r="S19" s="35"/>
      <c r="T19" s="35">
        <f t="shared" si="0"/>
        <v>1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50"/>
      <c r="AF19" s="50"/>
      <c r="AG19" s="51"/>
      <c r="AH19" s="51"/>
      <c r="AI19" s="50">
        <v>1</v>
      </c>
      <c r="AJ19" s="50">
        <v>1</v>
      </c>
      <c r="AK19" s="50"/>
      <c r="AL19" s="50"/>
      <c r="AM19" s="50">
        <v>1</v>
      </c>
      <c r="AN19" s="50">
        <v>1</v>
      </c>
      <c r="AO19" s="50"/>
      <c r="AP19" s="50"/>
      <c r="AQ19" s="50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</row>
    <row r="20" spans="1:67" s="48" customFormat="1" ht="70">
      <c r="A20" s="35">
        <v>12</v>
      </c>
      <c r="B20" s="39" t="s">
        <v>109</v>
      </c>
      <c r="C20" s="23" t="s">
        <v>65</v>
      </c>
      <c r="D20" s="36" t="s">
        <v>135</v>
      </c>
      <c r="E20" s="36" t="s">
        <v>61</v>
      </c>
      <c r="F20" s="38" t="s">
        <v>63</v>
      </c>
      <c r="G20" s="39">
        <v>43672</v>
      </c>
      <c r="H20" s="39">
        <v>43678</v>
      </c>
      <c r="I20" s="38" t="s">
        <v>110</v>
      </c>
      <c r="J20" s="38" t="s">
        <v>78</v>
      </c>
      <c r="K20" s="35">
        <v>1</v>
      </c>
      <c r="L20" s="35"/>
      <c r="M20" s="38"/>
      <c r="N20" s="35">
        <v>1</v>
      </c>
      <c r="O20" s="35"/>
      <c r="P20" s="38"/>
      <c r="Q20" s="38"/>
      <c r="R20" s="38">
        <v>1</v>
      </c>
      <c r="S20" s="35"/>
      <c r="T20" s="35">
        <f t="shared" si="0"/>
        <v>1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50"/>
      <c r="AF20" s="50"/>
      <c r="AG20" s="52">
        <v>1</v>
      </c>
      <c r="AH20" s="51"/>
      <c r="AI20" s="50"/>
      <c r="AJ20" s="50"/>
      <c r="AK20" s="50"/>
      <c r="AL20" s="50"/>
      <c r="AM20" s="50"/>
      <c r="AN20" s="50"/>
      <c r="AO20" s="50"/>
      <c r="AP20" s="50"/>
      <c r="AQ20" s="50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</row>
    <row r="21" spans="1:67" s="48" customFormat="1" ht="70">
      <c r="A21" s="35">
        <v>13</v>
      </c>
      <c r="B21" s="38" t="s">
        <v>111</v>
      </c>
      <c r="C21" s="23" t="s">
        <v>65</v>
      </c>
      <c r="D21" s="36" t="s">
        <v>66</v>
      </c>
      <c r="E21" s="36" t="s">
        <v>61</v>
      </c>
      <c r="F21" s="38" t="s">
        <v>67</v>
      </c>
      <c r="G21" s="39">
        <v>43690</v>
      </c>
      <c r="H21" s="39">
        <v>43690</v>
      </c>
      <c r="I21" s="38" t="s">
        <v>98</v>
      </c>
      <c r="J21" s="38" t="s">
        <v>112</v>
      </c>
      <c r="K21" s="35">
        <v>1</v>
      </c>
      <c r="L21" s="35">
        <v>0.93</v>
      </c>
      <c r="M21" s="38">
        <v>1</v>
      </c>
      <c r="N21" s="35"/>
      <c r="O21" s="35"/>
      <c r="P21" s="38"/>
      <c r="Q21" s="38"/>
      <c r="R21" s="38"/>
      <c r="S21" s="35"/>
      <c r="T21" s="35">
        <f t="shared" si="0"/>
        <v>0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50"/>
      <c r="AF21" s="50"/>
      <c r="AG21" s="51"/>
      <c r="AH21" s="51"/>
      <c r="AI21" s="50"/>
      <c r="AJ21" s="50"/>
      <c r="AK21" s="50"/>
      <c r="AL21" s="50"/>
      <c r="AM21" s="50"/>
      <c r="AN21" s="50"/>
      <c r="AO21" s="50"/>
      <c r="AP21" s="50"/>
      <c r="AQ21" s="50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</row>
    <row r="22" spans="1:67" s="48" customFormat="1" ht="70">
      <c r="A22" s="35">
        <v>14</v>
      </c>
      <c r="B22" s="38" t="s">
        <v>113</v>
      </c>
      <c r="C22" s="23" t="s">
        <v>65</v>
      </c>
      <c r="D22" s="36" t="s">
        <v>135</v>
      </c>
      <c r="E22" s="36" t="s">
        <v>61</v>
      </c>
      <c r="F22" s="38" t="s">
        <v>63</v>
      </c>
      <c r="G22" s="39">
        <v>43684</v>
      </c>
      <c r="H22" s="39">
        <v>43686</v>
      </c>
      <c r="I22" s="38" t="s">
        <v>83</v>
      </c>
      <c r="J22" s="38" t="s">
        <v>114</v>
      </c>
      <c r="K22" s="35">
        <v>7</v>
      </c>
      <c r="L22" s="35">
        <v>13.83</v>
      </c>
      <c r="M22" s="38"/>
      <c r="N22" s="35">
        <v>1</v>
      </c>
      <c r="O22" s="35"/>
      <c r="P22" s="38"/>
      <c r="Q22" s="38"/>
      <c r="R22" s="38">
        <v>1</v>
      </c>
      <c r="S22" s="35"/>
      <c r="T22" s="35">
        <f t="shared" si="0"/>
        <v>1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50"/>
      <c r="AF22" s="50"/>
      <c r="AG22" s="52">
        <v>1</v>
      </c>
      <c r="AH22" s="51"/>
      <c r="AI22" s="50"/>
      <c r="AJ22" s="50"/>
      <c r="AK22" s="50"/>
      <c r="AL22" s="50"/>
      <c r="AM22" s="50"/>
      <c r="AN22" s="50"/>
      <c r="AO22" s="50"/>
      <c r="AP22" s="50"/>
      <c r="AQ22" s="50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</row>
    <row r="23" spans="1:67" s="48" customFormat="1" ht="70">
      <c r="A23" s="35">
        <v>15</v>
      </c>
      <c r="B23" s="38" t="s">
        <v>115</v>
      </c>
      <c r="C23" s="23" t="s">
        <v>65</v>
      </c>
      <c r="D23" s="36" t="s">
        <v>132</v>
      </c>
      <c r="E23" s="36" t="s">
        <v>61</v>
      </c>
      <c r="F23" s="38" t="s">
        <v>63</v>
      </c>
      <c r="G23" s="39">
        <v>43676</v>
      </c>
      <c r="H23" s="39">
        <v>43703</v>
      </c>
      <c r="I23" s="38" t="s">
        <v>83</v>
      </c>
      <c r="J23" s="38" t="s">
        <v>116</v>
      </c>
      <c r="K23" s="35">
        <v>1</v>
      </c>
      <c r="L23" s="35">
        <v>17.54</v>
      </c>
      <c r="M23" s="38">
        <v>1</v>
      </c>
      <c r="N23" s="35"/>
      <c r="O23" s="35"/>
      <c r="P23" s="38"/>
      <c r="Q23" s="38"/>
      <c r="R23" s="38"/>
      <c r="S23" s="35"/>
      <c r="T23" s="35">
        <f t="shared" si="0"/>
        <v>0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50"/>
      <c r="AF23" s="50"/>
      <c r="AG23" s="51"/>
      <c r="AH23" s="51"/>
      <c r="AI23" s="50"/>
      <c r="AJ23" s="50"/>
      <c r="AK23" s="50"/>
      <c r="AL23" s="50"/>
      <c r="AM23" s="50"/>
      <c r="AN23" s="50"/>
      <c r="AO23" s="50"/>
      <c r="AP23" s="50"/>
      <c r="AQ23" s="50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</row>
    <row r="24" spans="1:67" s="48" customFormat="1" ht="70">
      <c r="A24" s="35">
        <v>16</v>
      </c>
      <c r="B24" s="38" t="s">
        <v>117</v>
      </c>
      <c r="C24" s="23" t="s">
        <v>65</v>
      </c>
      <c r="D24" s="36" t="s">
        <v>136</v>
      </c>
      <c r="E24" s="36" t="s">
        <v>61</v>
      </c>
      <c r="F24" s="38" t="s">
        <v>67</v>
      </c>
      <c r="G24" s="39">
        <v>43684</v>
      </c>
      <c r="H24" s="39">
        <v>43685</v>
      </c>
      <c r="I24" s="38" t="s">
        <v>118</v>
      </c>
      <c r="J24" s="38" t="s">
        <v>119</v>
      </c>
      <c r="K24" s="35">
        <v>1</v>
      </c>
      <c r="L24" s="35">
        <v>10.35</v>
      </c>
      <c r="M24" s="38"/>
      <c r="N24" s="35">
        <v>1</v>
      </c>
      <c r="O24" s="35"/>
      <c r="P24" s="38"/>
      <c r="Q24" s="38"/>
      <c r="R24" s="38">
        <v>1</v>
      </c>
      <c r="S24" s="35"/>
      <c r="T24" s="35">
        <f t="shared" si="0"/>
        <v>1</v>
      </c>
      <c r="U24" s="35"/>
      <c r="V24" s="35"/>
      <c r="W24" s="35"/>
      <c r="X24" s="35">
        <v>1</v>
      </c>
      <c r="Y24" s="35"/>
      <c r="Z24" s="35"/>
      <c r="AA24" s="35"/>
      <c r="AB24" s="35"/>
      <c r="AC24" s="35"/>
      <c r="AD24" s="35"/>
      <c r="AE24" s="50"/>
      <c r="AF24" s="50"/>
      <c r="AG24" s="51"/>
      <c r="AH24" s="51"/>
      <c r="AI24" s="50"/>
      <c r="AJ24" s="50"/>
      <c r="AK24" s="50"/>
      <c r="AL24" s="50"/>
      <c r="AM24" s="50"/>
      <c r="AN24" s="50"/>
      <c r="AO24" s="50"/>
      <c r="AP24" s="50"/>
      <c r="AQ24" s="50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</row>
    <row r="25" spans="1:67" s="48" customFormat="1" ht="56">
      <c r="A25" s="35">
        <v>17</v>
      </c>
      <c r="B25" s="38" t="s">
        <v>120</v>
      </c>
      <c r="C25" s="33" t="s">
        <v>80</v>
      </c>
      <c r="D25" s="36" t="s">
        <v>134</v>
      </c>
      <c r="E25" s="36" t="s">
        <v>61</v>
      </c>
      <c r="F25" s="38" t="s">
        <v>63</v>
      </c>
      <c r="G25" s="39">
        <v>43678</v>
      </c>
      <c r="H25" s="39">
        <v>43679</v>
      </c>
      <c r="I25" s="38" t="s">
        <v>121</v>
      </c>
      <c r="J25" s="38" t="s">
        <v>122</v>
      </c>
      <c r="K25" s="35">
        <v>1</v>
      </c>
      <c r="L25" s="35">
        <v>7.56</v>
      </c>
      <c r="M25" s="38">
        <v>1</v>
      </c>
      <c r="N25" s="35"/>
      <c r="O25" s="35"/>
      <c r="P25" s="38"/>
      <c r="Q25" s="38"/>
      <c r="R25" s="38"/>
      <c r="S25" s="35"/>
      <c r="T25" s="35">
        <f t="shared" si="0"/>
        <v>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50"/>
      <c r="AF25" s="50"/>
      <c r="AG25" s="51"/>
      <c r="AH25" s="51"/>
      <c r="AI25" s="50">
        <v>1</v>
      </c>
      <c r="AJ25" s="50">
        <v>1</v>
      </c>
      <c r="AK25" s="50">
        <v>1</v>
      </c>
      <c r="AL25" s="50">
        <v>1</v>
      </c>
      <c r="AM25" s="50"/>
      <c r="AN25" s="50"/>
      <c r="AO25" s="50"/>
      <c r="AP25" s="50"/>
      <c r="AQ25" s="50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</row>
    <row r="26" spans="1:67" s="48" customFormat="1" ht="56">
      <c r="A26" s="35">
        <v>18</v>
      </c>
      <c r="B26" s="38" t="s">
        <v>123</v>
      </c>
      <c r="C26" s="33" t="s">
        <v>80</v>
      </c>
      <c r="D26" s="36" t="s">
        <v>134</v>
      </c>
      <c r="E26" s="36" t="s">
        <v>61</v>
      </c>
      <c r="F26" s="38" t="s">
        <v>67</v>
      </c>
      <c r="G26" s="39">
        <v>43690</v>
      </c>
      <c r="H26" s="39">
        <v>43691</v>
      </c>
      <c r="I26" s="38" t="s">
        <v>68</v>
      </c>
      <c r="J26" s="38" t="s">
        <v>124</v>
      </c>
      <c r="K26" s="35">
        <v>1</v>
      </c>
      <c r="L26" s="35">
        <v>0.79</v>
      </c>
      <c r="M26" s="38">
        <v>1</v>
      </c>
      <c r="N26" s="35"/>
      <c r="O26" s="35"/>
      <c r="P26" s="38"/>
      <c r="Q26" s="38"/>
      <c r="R26" s="38"/>
      <c r="S26" s="35"/>
      <c r="T26" s="35">
        <f t="shared" si="0"/>
        <v>0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50"/>
      <c r="AF26" s="50"/>
      <c r="AG26" s="51"/>
      <c r="AH26" s="51"/>
      <c r="AI26" s="50">
        <v>1</v>
      </c>
      <c r="AJ26" s="50">
        <v>2</v>
      </c>
      <c r="AK26" s="50">
        <v>1</v>
      </c>
      <c r="AL26" s="50">
        <v>2</v>
      </c>
      <c r="AM26" s="50"/>
      <c r="AN26" s="50"/>
      <c r="AO26" s="50"/>
      <c r="AP26" s="50"/>
      <c r="AQ26" s="50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</row>
    <row r="27" spans="1:67" s="48" customFormat="1" ht="70">
      <c r="A27" s="35">
        <v>19</v>
      </c>
      <c r="B27" s="38" t="s">
        <v>125</v>
      </c>
      <c r="C27" s="23" t="s">
        <v>65</v>
      </c>
      <c r="D27" s="36" t="s">
        <v>66</v>
      </c>
      <c r="E27" s="36" t="s">
        <v>61</v>
      </c>
      <c r="F27" s="38" t="s">
        <v>67</v>
      </c>
      <c r="G27" s="39">
        <v>43693</v>
      </c>
      <c r="H27" s="39">
        <v>43693</v>
      </c>
      <c r="I27" s="38" t="s">
        <v>68</v>
      </c>
      <c r="J27" s="38" t="s">
        <v>126</v>
      </c>
      <c r="K27" s="35">
        <v>1</v>
      </c>
      <c r="L27" s="35">
        <v>0.82</v>
      </c>
      <c r="M27" s="38">
        <v>1</v>
      </c>
      <c r="N27" s="35"/>
      <c r="O27" s="35"/>
      <c r="P27" s="38"/>
      <c r="Q27" s="38"/>
      <c r="R27" s="38"/>
      <c r="S27" s="35"/>
      <c r="T27" s="35">
        <f t="shared" si="0"/>
        <v>0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50"/>
      <c r="AF27" s="50"/>
      <c r="AG27" s="51"/>
      <c r="AH27" s="51"/>
      <c r="AI27" s="50"/>
      <c r="AJ27" s="50"/>
      <c r="AK27" s="50"/>
      <c r="AL27" s="50"/>
      <c r="AM27" s="50"/>
      <c r="AN27" s="50"/>
      <c r="AO27" s="50"/>
      <c r="AP27" s="50"/>
      <c r="AQ27" s="50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</row>
    <row r="28" spans="1:67" s="48" customFormat="1" ht="56">
      <c r="A28" s="35">
        <v>20</v>
      </c>
      <c r="B28" s="38" t="s">
        <v>127</v>
      </c>
      <c r="C28" s="33" t="s">
        <v>80</v>
      </c>
      <c r="D28" s="36" t="s">
        <v>134</v>
      </c>
      <c r="E28" s="36" t="s">
        <v>61</v>
      </c>
      <c r="F28" s="38" t="s">
        <v>67</v>
      </c>
      <c r="G28" s="39">
        <v>43698</v>
      </c>
      <c r="H28" s="39">
        <v>43698</v>
      </c>
      <c r="I28" s="38" t="s">
        <v>68</v>
      </c>
      <c r="J28" s="38" t="s">
        <v>128</v>
      </c>
      <c r="K28" s="35">
        <v>2</v>
      </c>
      <c r="L28" s="35">
        <v>1.38</v>
      </c>
      <c r="M28" s="38">
        <v>1</v>
      </c>
      <c r="N28" s="35"/>
      <c r="O28" s="35"/>
      <c r="P28" s="38"/>
      <c r="Q28" s="38"/>
      <c r="R28" s="38"/>
      <c r="S28" s="35"/>
      <c r="T28" s="35">
        <f t="shared" si="0"/>
        <v>0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50"/>
      <c r="AF28" s="50"/>
      <c r="AG28" s="51"/>
      <c r="AH28" s="51"/>
      <c r="AI28" s="50">
        <v>2</v>
      </c>
      <c r="AJ28" s="50">
        <v>2</v>
      </c>
      <c r="AK28" s="50">
        <v>2</v>
      </c>
      <c r="AL28" s="50">
        <v>2</v>
      </c>
      <c r="AM28" s="50"/>
      <c r="AN28" s="50"/>
      <c r="AO28" s="50"/>
      <c r="AP28" s="50"/>
      <c r="AQ28" s="50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</row>
    <row r="29" spans="1:67" s="48" customFormat="1" ht="70">
      <c r="A29" s="35">
        <v>21</v>
      </c>
      <c r="B29" s="38" t="s">
        <v>129</v>
      </c>
      <c r="C29" s="23" t="s">
        <v>65</v>
      </c>
      <c r="D29" s="36" t="s">
        <v>66</v>
      </c>
      <c r="E29" s="36" t="s">
        <v>61</v>
      </c>
      <c r="F29" s="38" t="s">
        <v>67</v>
      </c>
      <c r="G29" s="39">
        <v>43704</v>
      </c>
      <c r="H29" s="39">
        <v>43704</v>
      </c>
      <c r="I29" s="38" t="s">
        <v>130</v>
      </c>
      <c r="J29" s="39" t="s">
        <v>131</v>
      </c>
      <c r="K29" s="35">
        <v>1</v>
      </c>
      <c r="L29" s="35">
        <v>1.51</v>
      </c>
      <c r="M29" s="38">
        <v>1</v>
      </c>
      <c r="N29" s="35"/>
      <c r="O29" s="35"/>
      <c r="P29" s="38"/>
      <c r="Q29" s="38"/>
      <c r="R29" s="38"/>
      <c r="S29" s="35"/>
      <c r="T29" s="35">
        <f t="shared" si="0"/>
        <v>0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50"/>
      <c r="AF29" s="50"/>
      <c r="AG29" s="51"/>
      <c r="AH29" s="51"/>
      <c r="AI29" s="50"/>
      <c r="AJ29" s="50"/>
      <c r="AK29" s="50"/>
      <c r="AL29" s="50"/>
      <c r="AM29" s="50"/>
      <c r="AN29" s="50"/>
      <c r="AO29" s="50"/>
      <c r="AP29" s="50"/>
      <c r="AQ29" s="50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</row>
    <row r="30" spans="1:43" s="31" customFormat="1" ht="18" customHeight="1">
      <c r="A30" s="47" t="s">
        <v>82</v>
      </c>
      <c r="B30" s="41"/>
      <c r="C30" s="42"/>
      <c r="D30" s="43"/>
      <c r="E30" s="43"/>
      <c r="F30" s="41"/>
      <c r="G30" s="44"/>
      <c r="H30" s="44"/>
      <c r="I30" s="41"/>
      <c r="J30" s="41"/>
      <c r="K30" s="40">
        <f>SUM(K9:K29)</f>
        <v>28</v>
      </c>
      <c r="L30" s="40">
        <f aca="true" t="shared" si="1" ref="L30:AQ30">SUM(L9:L29)</f>
        <v>114.06</v>
      </c>
      <c r="M30" s="40">
        <f t="shared" si="1"/>
        <v>15</v>
      </c>
      <c r="N30" s="40">
        <f t="shared" si="1"/>
        <v>6</v>
      </c>
      <c r="O30" s="40">
        <f t="shared" si="1"/>
        <v>0</v>
      </c>
      <c r="P30" s="40">
        <f t="shared" si="1"/>
        <v>0</v>
      </c>
      <c r="Q30" s="40">
        <f t="shared" si="1"/>
        <v>0</v>
      </c>
      <c r="R30" s="40">
        <f t="shared" si="1"/>
        <v>6</v>
      </c>
      <c r="S30" s="40">
        <f t="shared" si="1"/>
        <v>0</v>
      </c>
      <c r="T30" s="40">
        <f t="shared" si="1"/>
        <v>6</v>
      </c>
      <c r="U30" s="40">
        <f t="shared" si="1"/>
        <v>0</v>
      </c>
      <c r="V30" s="40">
        <f t="shared" si="1"/>
        <v>0</v>
      </c>
      <c r="W30" s="40">
        <f t="shared" si="1"/>
        <v>0</v>
      </c>
      <c r="X30" s="40">
        <f t="shared" si="1"/>
        <v>1</v>
      </c>
      <c r="Y30" s="40">
        <f t="shared" si="1"/>
        <v>0</v>
      </c>
      <c r="Z30" s="40">
        <f t="shared" si="1"/>
        <v>0</v>
      </c>
      <c r="AA30" s="40">
        <f t="shared" si="1"/>
        <v>0</v>
      </c>
      <c r="AB30" s="40">
        <f t="shared" si="1"/>
        <v>0</v>
      </c>
      <c r="AC30" s="40">
        <f t="shared" si="1"/>
        <v>2</v>
      </c>
      <c r="AD30" s="40">
        <f t="shared" si="1"/>
        <v>0</v>
      </c>
      <c r="AE30" s="40">
        <f t="shared" si="1"/>
        <v>0</v>
      </c>
      <c r="AF30" s="40">
        <f t="shared" si="1"/>
        <v>0</v>
      </c>
      <c r="AG30" s="40">
        <f t="shared" si="1"/>
        <v>2</v>
      </c>
      <c r="AH30" s="40">
        <f t="shared" si="1"/>
        <v>0</v>
      </c>
      <c r="AI30" s="40">
        <f t="shared" si="1"/>
        <v>5</v>
      </c>
      <c r="AJ30" s="40">
        <f t="shared" si="1"/>
        <v>6</v>
      </c>
      <c r="AK30" s="40">
        <f t="shared" si="1"/>
        <v>4</v>
      </c>
      <c r="AL30" s="40">
        <f t="shared" si="1"/>
        <v>5</v>
      </c>
      <c r="AM30" s="40">
        <f t="shared" si="1"/>
        <v>1</v>
      </c>
      <c r="AN30" s="40">
        <f t="shared" si="1"/>
        <v>1</v>
      </c>
      <c r="AO30" s="40">
        <f t="shared" si="1"/>
        <v>0</v>
      </c>
      <c r="AP30" s="40">
        <f t="shared" si="1"/>
        <v>0</v>
      </c>
      <c r="AQ30" s="40">
        <f t="shared" si="1"/>
        <v>0</v>
      </c>
    </row>
    <row r="31" spans="1:42" s="31" customFormat="1" ht="15">
      <c r="A31" s="40"/>
      <c r="B31" s="41"/>
      <c r="C31" s="42"/>
      <c r="D31" s="43"/>
      <c r="E31" s="43"/>
      <c r="F31" s="41"/>
      <c r="G31" s="44"/>
      <c r="H31" s="44"/>
      <c r="I31" s="41"/>
      <c r="J31" s="41"/>
      <c r="K31" s="40"/>
      <c r="L31" s="40"/>
      <c r="M31" s="41"/>
      <c r="N31" s="40"/>
      <c r="O31" s="40"/>
      <c r="P31" s="41"/>
      <c r="Q31" s="41"/>
      <c r="R31" s="41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14"/>
      <c r="AF31" s="14"/>
      <c r="AG31" s="45"/>
      <c r="AH31" s="45"/>
      <c r="AI31" s="14"/>
      <c r="AJ31" s="14"/>
      <c r="AK31" s="14"/>
      <c r="AL31" s="14"/>
      <c r="AM31" s="14"/>
      <c r="AN31" s="14"/>
      <c r="AO31" s="14"/>
      <c r="AP31" s="14"/>
    </row>
    <row r="32" spans="1:42" s="31" customFormat="1" ht="15">
      <c r="A32" s="40"/>
      <c r="B32" s="41"/>
      <c r="C32" s="42"/>
      <c r="D32" s="43"/>
      <c r="E32" s="43"/>
      <c r="F32" s="41"/>
      <c r="G32" s="44"/>
      <c r="H32" s="44"/>
      <c r="I32" s="41"/>
      <c r="J32" s="41"/>
      <c r="K32" s="40"/>
      <c r="L32" s="40"/>
      <c r="M32" s="41"/>
      <c r="N32" s="40"/>
      <c r="O32" s="40"/>
      <c r="P32" s="41"/>
      <c r="Q32" s="41"/>
      <c r="R32" s="41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14"/>
      <c r="AF32" s="14"/>
      <c r="AG32" s="45"/>
      <c r="AH32" s="45"/>
      <c r="AI32" s="14"/>
      <c r="AJ32" s="14"/>
      <c r="AK32" s="14"/>
      <c r="AL32" s="14"/>
      <c r="AM32" s="14"/>
      <c r="AN32" s="14"/>
      <c r="AO32" s="14"/>
      <c r="AP32" s="14"/>
    </row>
    <row r="33" spans="1:42" s="31" customFormat="1" ht="15">
      <c r="A33" s="40"/>
      <c r="B33" s="41"/>
      <c r="C33" s="46"/>
      <c r="D33" s="43"/>
      <c r="E33" s="43"/>
      <c r="F33" s="41"/>
      <c r="G33" s="44"/>
      <c r="H33" s="44"/>
      <c r="I33" s="41"/>
      <c r="J33" s="41"/>
      <c r="K33" s="40"/>
      <c r="L33" s="40"/>
      <c r="M33" s="41"/>
      <c r="N33" s="40"/>
      <c r="O33" s="40"/>
      <c r="P33" s="41"/>
      <c r="Q33" s="41"/>
      <c r="R33" s="41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14"/>
      <c r="AF33" s="14"/>
      <c r="AG33" s="45"/>
      <c r="AH33" s="45"/>
      <c r="AI33" s="14"/>
      <c r="AJ33" s="14"/>
      <c r="AK33" s="14"/>
      <c r="AL33" s="14"/>
      <c r="AM33" s="14"/>
      <c r="AN33" s="14"/>
      <c r="AO33" s="14"/>
      <c r="AP33" s="14"/>
    </row>
    <row r="34" spans="1:42" s="31" customFormat="1" ht="15">
      <c r="A34" s="40"/>
      <c r="B34" s="41"/>
      <c r="C34" s="42"/>
      <c r="D34" s="43"/>
      <c r="E34" s="43"/>
      <c r="F34" s="41"/>
      <c r="G34" s="44"/>
      <c r="H34" s="44"/>
      <c r="I34" s="41"/>
      <c r="J34" s="41"/>
      <c r="K34" s="40"/>
      <c r="L34" s="40"/>
      <c r="M34" s="41"/>
      <c r="N34" s="40"/>
      <c r="O34" s="40"/>
      <c r="P34" s="41"/>
      <c r="Q34" s="41"/>
      <c r="R34" s="41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14"/>
      <c r="AF34" s="14"/>
      <c r="AG34" s="45"/>
      <c r="AH34" s="45"/>
      <c r="AI34" s="14"/>
      <c r="AJ34" s="14"/>
      <c r="AK34" s="14"/>
      <c r="AL34" s="14"/>
      <c r="AM34" s="14"/>
      <c r="AN34" s="14"/>
      <c r="AO34" s="14"/>
      <c r="AP34" s="14"/>
    </row>
  </sheetData>
  <mergeCells count="44"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L4:L7"/>
    <mergeCell ref="Z6:Z7"/>
    <mergeCell ref="U5:U7"/>
    <mergeCell ref="P5:Q6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 topLeftCell="A1">
      <selection activeCell="B1" sqref="B1:N1"/>
    </sheetView>
  </sheetViews>
  <sheetFormatPr defaultColWidth="9.140625" defaultRowHeight="15"/>
  <cols>
    <col min="1" max="1" width="15.421875" style="0" customWidth="1"/>
    <col min="13" max="13" width="9.8515625" style="0" bestFit="1" customWidth="1"/>
  </cols>
  <sheetData>
    <row r="1" spans="1:44" ht="196">
      <c r="A1" s="24"/>
      <c r="B1" s="28" t="s">
        <v>71</v>
      </c>
      <c r="C1" s="23" t="s">
        <v>65</v>
      </c>
      <c r="D1" s="28" t="s">
        <v>66</v>
      </c>
      <c r="E1" s="28" t="s">
        <v>61</v>
      </c>
      <c r="F1" s="28" t="s">
        <v>67</v>
      </c>
      <c r="G1" s="29" t="s">
        <v>75</v>
      </c>
      <c r="H1" s="29">
        <v>43497</v>
      </c>
      <c r="I1" s="28" t="s">
        <v>68</v>
      </c>
      <c r="J1" s="28" t="s">
        <v>73</v>
      </c>
      <c r="K1" s="28" t="s">
        <v>76</v>
      </c>
      <c r="L1" s="25"/>
      <c r="M1" s="30"/>
      <c r="N1" s="28">
        <v>1</v>
      </c>
      <c r="O1" s="25"/>
      <c r="P1" s="25"/>
      <c r="Q1" s="28" t="s">
        <v>62</v>
      </c>
      <c r="R1" s="28" t="s">
        <v>62</v>
      </c>
      <c r="S1" s="28" t="s">
        <v>62</v>
      </c>
      <c r="T1" s="25"/>
      <c r="U1" s="25">
        <f aca="true" t="shared" si="0" ref="U1">V1+W1+X1+Y1+Z1+AA1+AB1+AC1+AD1+AE1+AF1+AG1+AH1+AI1+AN1</f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5"/>
      <c r="AK1" s="25"/>
      <c r="AL1" s="25"/>
      <c r="AM1" s="25"/>
      <c r="AN1" s="25"/>
      <c r="AO1" s="25"/>
      <c r="AP1" s="25"/>
      <c r="AQ1" s="25"/>
      <c r="AR1" s="24"/>
    </row>
    <row r="2" spans="1:44" ht="140">
      <c r="A2" s="24"/>
      <c r="B2" s="28" t="s">
        <v>70</v>
      </c>
      <c r="C2" s="28" t="s">
        <v>74</v>
      </c>
      <c r="D2" s="28" t="s">
        <v>77</v>
      </c>
      <c r="E2" s="28" t="s">
        <v>61</v>
      </c>
      <c r="F2" s="28" t="s">
        <v>63</v>
      </c>
      <c r="G2" s="29" t="s">
        <v>69</v>
      </c>
      <c r="H2" s="29">
        <v>43521</v>
      </c>
      <c r="I2" s="28" t="s">
        <v>72</v>
      </c>
      <c r="J2" s="28" t="s">
        <v>78</v>
      </c>
      <c r="K2" s="28" t="s">
        <v>64</v>
      </c>
      <c r="L2" s="25" t="s">
        <v>79</v>
      </c>
      <c r="M2" s="27">
        <v>43521</v>
      </c>
      <c r="N2" s="28"/>
      <c r="O2" s="25"/>
      <c r="P2" s="25"/>
      <c r="Q2" s="28"/>
      <c r="R2" s="28"/>
      <c r="S2" s="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5"/>
      <c r="AK2" s="25"/>
      <c r="AL2" s="25"/>
      <c r="AM2" s="25"/>
      <c r="AN2" s="25"/>
      <c r="AO2" s="25"/>
      <c r="AP2" s="25"/>
      <c r="AQ2" s="25"/>
      <c r="AR2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1048576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2019-09-04T04:36:03Z</dcterms:modified>
  <cp:category/>
  <cp:version/>
  <cp:contentType/>
  <cp:contentStatus/>
</cp:coreProperties>
</file>