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8" windowWidth="14808" windowHeight="7896" tabRatio="597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<sst xmlns="http://schemas.openxmlformats.org/spreadsheetml/2006/main" count="569" uniqueCount="221">
  <si>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</si>
  <si>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</si>
  <si>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</si>
  <si>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</si>
  <si>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</si>
  <si>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</si>
  <si>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</si>
  <si>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</si>
  <si>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</si>
  <si>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</si>
  <si>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</si>
  <si>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</si>
  <si>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</si>
  <si>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</si>
  <si>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</si>
  <si>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</si>
  <si>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Предписание</t>
  </si>
  <si>
    <t>Колличество домов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</si>
  <si>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</si>
  <si>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</si>
  <si>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</si>
  <si>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</si>
  <si>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</si>
  <si>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</si>
  <si>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</si>
  <si>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</si>
  <si>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</si>
  <si>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</si>
  <si>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</si>
  <si>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</si>
  <si>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</si>
  <si>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</si>
  <si>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</si>
  <si>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</si>
  <si>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</si>
  <si>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</si>
  <si>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</si>
  <si>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</si>
  <si>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</si>
  <si>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</si>
  <si>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</si>
  <si>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</si>
  <si>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</si>
  <si>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</si>
  <si>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</si>
  <si>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</si>
  <si>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</si>
  <si>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</si>
  <si>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</si>
  <si>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</si>
  <si>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</si>
  <si>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</si>
  <si>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</si>
  <si>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</si>
  <si>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</si>
  <si>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</si>
  <si>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Молодежная 46</t>
  </si>
  <si>
    <t>Труда 19</t>
  </si>
  <si>
    <t>Код 1</t>
  </si>
  <si>
    <t>выезд</t>
  </si>
  <si>
    <t>док</t>
  </si>
  <si>
    <t>ООО "Инвест"</t>
  </si>
  <si>
    <t>ООО УК "ЖКХ Алдан"</t>
  </si>
  <si>
    <t>ООО УК "Спутник"</t>
  </si>
  <si>
    <t>ООО "ЭЖК"</t>
  </si>
  <si>
    <t>ООО "Лада Дом"</t>
  </si>
  <si>
    <t>43-л</t>
  </si>
  <si>
    <t>48-л</t>
  </si>
  <si>
    <t>Код 2</t>
  </si>
  <si>
    <t>ООО "МПЖХ"</t>
  </si>
  <si>
    <t>ООО "Первая ЖК"</t>
  </si>
  <si>
    <t>Код 7</t>
  </si>
  <si>
    <t>Волжский</t>
  </si>
  <si>
    <t>Код 5</t>
  </si>
  <si>
    <t>ООО "УК "ЖЭУ"</t>
  </si>
  <si>
    <t>ООО "УК КЖД"</t>
  </si>
  <si>
    <t>Пионерская 16</t>
  </si>
  <si>
    <t>Кирова 24</t>
  </si>
  <si>
    <t>Пушкина 80</t>
  </si>
  <si>
    <t>Карбышева 36</t>
  </si>
  <si>
    <t>Королева 4</t>
  </si>
  <si>
    <t>Оломоуцкая 39</t>
  </si>
  <si>
    <t>Код 11</t>
  </si>
  <si>
    <t>ООО "Энерго-Инвест"</t>
  </si>
  <si>
    <t>Отчет о мероприятиях по лицензионному контролю за январь 2020</t>
  </si>
  <si>
    <t>1064-л</t>
  </si>
  <si>
    <t>1070-л</t>
  </si>
  <si>
    <t>1073-л</t>
  </si>
  <si>
    <t>1003-л</t>
  </si>
  <si>
    <t>1004-л</t>
  </si>
  <si>
    <t>1005-л</t>
  </si>
  <si>
    <t>1007-л</t>
  </si>
  <si>
    <t>1045-л</t>
  </si>
  <si>
    <t>1046-л</t>
  </si>
  <si>
    <t>1058-л</t>
  </si>
  <si>
    <t>1074-л</t>
  </si>
  <si>
    <t>1081-л</t>
  </si>
  <si>
    <t>1087-л</t>
  </si>
  <si>
    <t>1091-л</t>
  </si>
  <si>
    <t>1094-л</t>
  </si>
  <si>
    <t>1095-л</t>
  </si>
  <si>
    <t>ООО "ГРАТ"</t>
  </si>
  <si>
    <t>ООО "УК Инвест"</t>
  </si>
  <si>
    <t>ООО УК"ВГСЕРВИС"</t>
  </si>
  <si>
    <t>Дружбы 85</t>
  </si>
  <si>
    <t>Энгельса 30</t>
  </si>
  <si>
    <t>Молодежная 36</t>
  </si>
  <si>
    <t>Карбышева 49</t>
  </si>
  <si>
    <t>87 Гвардейская 89</t>
  </si>
  <si>
    <t>40 Победа 88</t>
  </si>
  <si>
    <t>Королева 2</t>
  </si>
  <si>
    <t>Машиностроителей 7</t>
  </si>
  <si>
    <t>Пионерская 5</t>
  </si>
  <si>
    <t>Мира 10</t>
  </si>
  <si>
    <t>Ленина 61</t>
  </si>
  <si>
    <t>Химиков 12,18,20</t>
  </si>
  <si>
    <t>Коммунистическая 30</t>
  </si>
  <si>
    <t>23.12.2019</t>
  </si>
  <si>
    <t>25.12.2019</t>
  </si>
  <si>
    <t>24.12.2019</t>
  </si>
  <si>
    <t>05.12.2019</t>
  </si>
  <si>
    <t>09.12.2019</t>
  </si>
  <si>
    <t>13.12.2019</t>
  </si>
  <si>
    <t>17.12.2019</t>
  </si>
  <si>
    <t>20.12.2019</t>
  </si>
  <si>
    <t>27.12.2019</t>
  </si>
  <si>
    <t>15.01.2020</t>
  </si>
  <si>
    <t>16.01.2020</t>
  </si>
  <si>
    <t>13.01.2020</t>
  </si>
  <si>
    <t>10.01.2020</t>
  </si>
  <si>
    <t>1-л</t>
  </si>
  <si>
    <t>2-л</t>
  </si>
  <si>
    <t>3-л</t>
  </si>
  <si>
    <t>5-л</t>
  </si>
  <si>
    <t>6-л</t>
  </si>
  <si>
    <t>7-л</t>
  </si>
  <si>
    <t>8-л</t>
  </si>
  <si>
    <t>9-л</t>
  </si>
  <si>
    <t>11-л</t>
  </si>
  <si>
    <t>12-л</t>
  </si>
  <si>
    <t>15-л</t>
  </si>
  <si>
    <t>20-л</t>
  </si>
  <si>
    <t>21-л</t>
  </si>
  <si>
    <t>22-л</t>
  </si>
  <si>
    <t>23-л</t>
  </si>
  <si>
    <t>25-л</t>
  </si>
  <si>
    <t>26-л</t>
  </si>
  <si>
    <t>27-л</t>
  </si>
  <si>
    <t>28-л</t>
  </si>
  <si>
    <t>30-л</t>
  </si>
  <si>
    <t>31-л</t>
  </si>
  <si>
    <t>32-л</t>
  </si>
  <si>
    <t>33-л</t>
  </si>
  <si>
    <t>34-л</t>
  </si>
  <si>
    <t>37-л</t>
  </si>
  <si>
    <t>41-л</t>
  </si>
  <si>
    <t>45-л</t>
  </si>
  <si>
    <t>46-л</t>
  </si>
  <si>
    <t>47-л</t>
  </si>
  <si>
    <t>49-л</t>
  </si>
  <si>
    <t>50-л</t>
  </si>
  <si>
    <t>51-л</t>
  </si>
  <si>
    <t>ООО "УК МЖК"</t>
  </si>
  <si>
    <t>ООО "Уютный Дом"</t>
  </si>
  <si>
    <t>ООО "УК"ЖЭУ"</t>
  </si>
  <si>
    <t>ООО "УК ЖЭУ"</t>
  </si>
  <si>
    <t>ООО УК "ВГСервис"</t>
  </si>
  <si>
    <t>Александрова 2</t>
  </si>
  <si>
    <t>Профсоюзов 32</t>
  </si>
  <si>
    <t>Оломоуцкая 23</t>
  </si>
  <si>
    <t>Машиностроителей 33</t>
  </si>
  <si>
    <t>Чайковского 13</t>
  </si>
  <si>
    <t>б-р Профсоюзов 28</t>
  </si>
  <si>
    <t>Советская 57</t>
  </si>
  <si>
    <t>Мира 50</t>
  </si>
  <si>
    <t>Карбышева 69 а</t>
  </si>
  <si>
    <t>Мира 74</t>
  </si>
  <si>
    <t>Энгельса 11</t>
  </si>
  <si>
    <t>87 Гвардейская 87</t>
  </si>
  <si>
    <t>Дружбы 1</t>
  </si>
  <si>
    <t>Карбышева 117</t>
  </si>
  <si>
    <t>Ленина 65;Свердлова 25 а,27</t>
  </si>
  <si>
    <t>Химиков 20</t>
  </si>
  <si>
    <t>Пушкина 96</t>
  </si>
  <si>
    <t>Карбышева 46</t>
  </si>
  <si>
    <t>Пионерская 45</t>
  </si>
  <si>
    <t>Рабоче-Крестьянская 6</t>
  </si>
  <si>
    <t>к.Маркса 11</t>
  </si>
  <si>
    <t>Ленина 38</t>
  </si>
  <si>
    <t>Карбышева 69 а,69,65</t>
  </si>
  <si>
    <t>19 Партсъезда 41</t>
  </si>
  <si>
    <t>40 лет Победы 9</t>
  </si>
  <si>
    <t>Энгельса 51</t>
  </si>
  <si>
    <t>Дружбы 121</t>
  </si>
  <si>
    <t>Пионерская 11</t>
  </si>
  <si>
    <t>988-л</t>
  </si>
  <si>
    <t>04.12.2019</t>
  </si>
  <si>
    <t>ООО МПЖХ"</t>
  </si>
  <si>
    <t>Мира 38</t>
  </si>
  <si>
    <t>1084-л</t>
  </si>
  <si>
    <t>40 лет Победы 67</t>
  </si>
  <si>
    <t>985-л</t>
  </si>
  <si>
    <t>02.12.2019</t>
  </si>
  <si>
    <t>Химиков 14</t>
  </si>
  <si>
    <t>993-л</t>
  </si>
  <si>
    <t>03.12.2019</t>
  </si>
  <si>
    <t>972-л</t>
  </si>
  <si>
    <t>12.12.2019</t>
  </si>
  <si>
    <t>ООО "УК НАШ ДОМ"</t>
  </si>
  <si>
    <t>1030-л</t>
  </si>
  <si>
    <t>1036-л</t>
  </si>
  <si>
    <t>Горького 3</t>
  </si>
  <si>
    <t>1049-л</t>
  </si>
  <si>
    <t>Машиностроителей 19</t>
  </si>
  <si>
    <t>1028-л</t>
  </si>
  <si>
    <t>Кирова 14 а</t>
  </si>
  <si>
    <t>895-л</t>
  </si>
  <si>
    <t>11.11.2019</t>
  </si>
  <si>
    <t>ООО Ук "Спектр"</t>
  </si>
  <si>
    <t>ст. 19.4. 1 ч. 2</t>
  </si>
  <si>
    <t>ст. 19.5 ч.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</si>
</sst>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83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1" xfId="21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horizontal="center" vertical="center" wrapText="1"/>
      <protection/>
    </xf>
    <xf numFmtId="14" fontId="0" fillId="0" borderId="0" xfId="0" applyNumberFormat="1" applyFill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3" fillId="0" borderId="2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11" fillId="3" borderId="1" xfId="25" applyFont="1" applyFill="1" applyBorder="1" applyAlignment="1">
      <alignment horizontal="center" vertical="center" wrapText="1"/>
      <protection/>
    </xf>
    <xf numFmtId="14" fontId="11" fillId="3" borderId="1" xfId="25" applyNumberFormat="1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1" xfId="26" applyFont="1" applyFill="1" applyBorder="1" applyAlignment="1">
      <alignment horizontal="center" vertical="center" wrapText="1"/>
      <protection/>
    </xf>
    <xf numFmtId="14" fontId="10" fillId="3" borderId="1" xfId="0" applyNumberFormat="1" applyFont="1" applyFill="1" applyBorder="1" applyAlignment="1">
      <alignment horizontal="center" vertical="center" wrapText="1"/>
    </xf>
    <xf numFmtId="0" fontId="11" fillId="3" borderId="1" xfId="24" applyFont="1" applyFill="1" applyBorder="1" applyAlignment="1">
      <alignment horizontal="center" vertical="center" wrapText="1"/>
      <protection/>
    </xf>
    <xf numFmtId="0" fontId="10" fillId="3" borderId="1" xfId="27" applyFont="1" applyFill="1" applyBorder="1" applyAlignment="1">
      <alignment horizontal="center" vertical="center" wrapText="1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14" fontId="11" fillId="3" borderId="1" xfId="22" applyNumberFormat="1" applyFont="1" applyFill="1" applyBorder="1" applyAlignment="1">
      <alignment horizontal="center" vertical="center" wrapText="1"/>
      <protection/>
    </xf>
    <xf numFmtId="0" fontId="11" fillId="3" borderId="1" xfId="28" applyFont="1" applyFill="1" applyBorder="1" applyAlignment="1">
      <alignment horizontal="center" vertical="center" wrapText="1"/>
      <protection/>
    </xf>
    <xf numFmtId="14" fontId="11" fillId="3" borderId="1" xfId="28" applyNumberFormat="1" applyFont="1" applyFill="1" applyBorder="1" applyAlignment="1">
      <alignment horizontal="center" vertical="center" wrapText="1"/>
      <protection/>
    </xf>
    <xf numFmtId="14" fontId="11" fillId="3" borderId="1" xfId="26" applyNumberFormat="1" applyFont="1" applyFill="1" applyBorder="1" applyAlignment="1">
      <alignment horizontal="center" vertical="center" wrapText="1"/>
      <protection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14" fontId="10" fillId="3" borderId="0" xfId="0" applyNumberFormat="1" applyFont="1" applyFill="1" applyAlignment="1">
      <alignment horizontal="center" vertical="center" wrapText="1"/>
    </xf>
    <xf numFmtId="1" fontId="0" fillId="3" borderId="0" xfId="0" applyNumberFormat="1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14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5" xfId="21"/>
    <cellStyle name="Обычный_Лист1_2" xfId="22"/>
    <cellStyle name="Обычный_Лист1_3" xfId="23"/>
    <cellStyle name="Обычный_Лист1_8" xfId="24"/>
    <cellStyle name="Обычный_Лист1_1" xfId="25"/>
    <cellStyle name="Обычный_Лист1_A" xfId="26"/>
    <cellStyle name="Обычный 3" xfId="27"/>
    <cellStyle name="Обычный_Лист5" xfId="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1"/>
  <sheetViews>
    <sheetView tabSelected="1" zoomScale="69" zoomScaleNormal="69" zoomScalePageLayoutView="70" workbookViewId="0" topLeftCell="A1">
      <pane xSplit="2" ySplit="7" topLeftCell="C20" activePane="bottomRight" state="frozen"/>
      <selection pane="topRight" activeCell="C1" sqref="C1"/>
      <selection pane="bottomLeft" activeCell="A8" sqref="A8"/>
      <selection pane="bottomRight" activeCell="AF14" sqref="AF14"/>
    </sheetView>
  </sheetViews>
  <sheetFormatPr defaultColWidth="9.140625" defaultRowHeight="15"/>
  <cols>
    <col min="1" max="1" width="6.421875" style="0" bestFit="1" customWidth="1"/>
    <col min="2" max="2" width="8.7109375" style="2" customWidth="1"/>
    <col min="3" max="3" width="16.57421875" style="2" customWidth="1"/>
    <col min="4" max="4" width="13.00390625" style="14" customWidth="1"/>
    <col min="5" max="5" width="6.28125" style="2" customWidth="1"/>
    <col min="6" max="6" width="6.00390625" style="2" customWidth="1"/>
    <col min="7" max="7" width="11.7109375" style="10" customWidth="1"/>
    <col min="8" max="8" width="12.421875" style="10" customWidth="1"/>
    <col min="9" max="9" width="19.421875" style="2" customWidth="1"/>
    <col min="10" max="10" width="22.00390625" style="2" customWidth="1"/>
    <col min="11" max="11" width="9.28125" style="2" customWidth="1"/>
    <col min="12" max="12" width="11.0039062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15" customWidth="1"/>
    <col min="17" max="17" width="11.7109375" style="13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7109375" style="2" customWidth="1"/>
    <col min="32" max="32" width="5.421875" style="2" customWidth="1"/>
    <col min="33" max="33" width="5.28125" style="2" customWidth="1"/>
    <col min="34" max="34" width="5.57421875" style="2" customWidth="1"/>
    <col min="35" max="35" width="5.28125" style="2" customWidth="1"/>
    <col min="36" max="37" width="5.710937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35:45" ht="13.5" customHeight="1">
      <c r="AI1" s="3" t="s">
        <v>9</v>
      </c>
      <c r="AJ1" s="3"/>
      <c r="AK1" s="3"/>
      <c r="AL1" s="3"/>
      <c r="AM1" s="3"/>
      <c r="AN1" s="3"/>
      <c r="AO1" s="5"/>
      <c r="AP1" s="5"/>
      <c r="AQ1" s="72"/>
      <c r="AR1" s="72"/>
      <c r="AS1" s="72"/>
    </row>
    <row r="2" spans="5:45" ht="16.5" customHeight="1" thickBot="1">
      <c r="E2" s="76" t="s">
        <v>84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6"/>
      <c r="AL2" s="6"/>
      <c r="AM2" s="6"/>
      <c r="AN2" s="6"/>
      <c r="AO2" s="5"/>
      <c r="AP2" s="5"/>
      <c r="AQ2" s="72"/>
      <c r="AR2" s="72"/>
      <c r="AS2" s="72"/>
    </row>
    <row r="3" spans="1:44" ht="31.5" customHeight="1">
      <c r="A3" s="48" t="s">
        <v>50</v>
      </c>
      <c r="B3" s="66" t="s">
        <v>1</v>
      </c>
      <c r="C3" s="48" t="s">
        <v>8</v>
      </c>
      <c r="D3" s="69" t="s">
        <v>18</v>
      </c>
      <c r="E3" s="69" t="s">
        <v>2</v>
      </c>
      <c r="F3" s="69"/>
      <c r="G3" s="60" t="s">
        <v>0</v>
      </c>
      <c r="H3" s="61"/>
      <c r="I3" s="48" t="s">
        <v>5</v>
      </c>
      <c r="J3" s="48" t="s">
        <v>3</v>
      </c>
      <c r="K3" s="66" t="s">
        <v>17</v>
      </c>
      <c r="L3" s="48" t="s">
        <v>4</v>
      </c>
      <c r="M3" s="51" t="s">
        <v>22</v>
      </c>
      <c r="N3" s="52"/>
      <c r="O3" s="52"/>
      <c r="P3" s="52"/>
      <c r="Q3" s="52"/>
      <c r="R3" s="53"/>
      <c r="S3" s="71" t="s">
        <v>45</v>
      </c>
      <c r="T3" s="51" t="s">
        <v>40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Q3" s="66" t="s">
        <v>14</v>
      </c>
      <c r="AR3" s="79" t="s">
        <v>12</v>
      </c>
    </row>
    <row r="4" spans="1:44" ht="49.5" customHeight="1">
      <c r="A4" s="49"/>
      <c r="B4" s="67"/>
      <c r="C4" s="49"/>
      <c r="D4" s="70"/>
      <c r="E4" s="70" t="s">
        <v>13</v>
      </c>
      <c r="F4" s="70" t="s">
        <v>10</v>
      </c>
      <c r="G4" s="62"/>
      <c r="H4" s="63"/>
      <c r="I4" s="49"/>
      <c r="J4" s="49"/>
      <c r="K4" s="67"/>
      <c r="L4" s="49"/>
      <c r="M4" s="54" t="s">
        <v>23</v>
      </c>
      <c r="N4" s="55"/>
      <c r="O4" s="56"/>
      <c r="P4" s="54" t="s">
        <v>24</v>
      </c>
      <c r="Q4" s="56"/>
      <c r="R4" s="71" t="s">
        <v>16</v>
      </c>
      <c r="S4" s="77"/>
      <c r="T4" s="71" t="s">
        <v>47</v>
      </c>
      <c r="U4" s="46" t="s">
        <v>29</v>
      </c>
      <c r="V4" s="47" t="s">
        <v>36</v>
      </c>
      <c r="W4" s="47"/>
      <c r="X4" s="47"/>
      <c r="Y4" s="47"/>
      <c r="Z4" s="47"/>
      <c r="AA4" s="47"/>
      <c r="AB4" s="46" t="s">
        <v>37</v>
      </c>
      <c r="AC4" s="44" t="s">
        <v>38</v>
      </c>
      <c r="AD4" s="46" t="s">
        <v>46</v>
      </c>
      <c r="AE4" s="46" t="s">
        <v>48</v>
      </c>
      <c r="AF4" s="44" t="s">
        <v>39</v>
      </c>
      <c r="AG4" s="78" t="s">
        <v>41</v>
      </c>
      <c r="AH4" s="67" t="s">
        <v>42</v>
      </c>
      <c r="AI4" s="73" t="s">
        <v>15</v>
      </c>
      <c r="AJ4" s="74"/>
      <c r="AK4" s="74"/>
      <c r="AL4" s="74"/>
      <c r="AM4" s="74"/>
      <c r="AN4" s="74"/>
      <c r="AO4" s="74"/>
      <c r="AP4" s="75"/>
      <c r="AQ4" s="67"/>
      <c r="AR4" s="80"/>
    </row>
    <row r="5" spans="1:44" s="1" customFormat="1" ht="48" customHeight="1">
      <c r="A5" s="49"/>
      <c r="B5" s="67"/>
      <c r="C5" s="49"/>
      <c r="D5" s="70"/>
      <c r="E5" s="70"/>
      <c r="F5" s="70"/>
      <c r="G5" s="62"/>
      <c r="H5" s="63"/>
      <c r="I5" s="49"/>
      <c r="J5" s="49"/>
      <c r="K5" s="67"/>
      <c r="L5" s="49"/>
      <c r="M5" s="57"/>
      <c r="N5" s="58"/>
      <c r="O5" s="59"/>
      <c r="P5" s="57"/>
      <c r="Q5" s="59"/>
      <c r="R5" s="77"/>
      <c r="S5" s="77"/>
      <c r="T5" s="77"/>
      <c r="U5" s="46"/>
      <c r="V5" s="42" t="s">
        <v>30</v>
      </c>
      <c r="W5" s="42" t="s">
        <v>31</v>
      </c>
      <c r="X5" s="42" t="s">
        <v>32</v>
      </c>
      <c r="Y5" s="42" t="s">
        <v>33</v>
      </c>
      <c r="Z5" s="42" t="s">
        <v>34</v>
      </c>
      <c r="AA5" s="42" t="s">
        <v>35</v>
      </c>
      <c r="AB5" s="46"/>
      <c r="AC5" s="45"/>
      <c r="AD5" s="46"/>
      <c r="AE5" s="46"/>
      <c r="AF5" s="45"/>
      <c r="AG5" s="78"/>
      <c r="AH5" s="67"/>
      <c r="AI5" s="40" t="s">
        <v>6</v>
      </c>
      <c r="AJ5" s="41"/>
      <c r="AK5" s="81" t="s">
        <v>43</v>
      </c>
      <c r="AL5" s="82"/>
      <c r="AM5" s="81" t="s">
        <v>44</v>
      </c>
      <c r="AN5" s="82"/>
      <c r="AO5" s="40" t="s">
        <v>19</v>
      </c>
      <c r="AP5" s="41"/>
      <c r="AQ5" s="67"/>
      <c r="AR5" s="80"/>
    </row>
    <row r="6" spans="1:44" s="1" customFormat="1" ht="55.95" customHeight="1">
      <c r="A6" s="50"/>
      <c r="B6" s="68"/>
      <c r="C6" s="50"/>
      <c r="D6" s="71"/>
      <c r="E6" s="71"/>
      <c r="F6" s="71"/>
      <c r="G6" s="64"/>
      <c r="H6" s="65"/>
      <c r="I6" s="50"/>
      <c r="J6" s="50"/>
      <c r="K6" s="67"/>
      <c r="L6" s="50"/>
      <c r="M6" s="7" t="s">
        <v>25</v>
      </c>
      <c r="N6" s="7" t="s">
        <v>26</v>
      </c>
      <c r="O6" s="7" t="s">
        <v>49</v>
      </c>
      <c r="P6" s="16" t="s">
        <v>27</v>
      </c>
      <c r="Q6" s="7" t="s">
        <v>28</v>
      </c>
      <c r="R6" s="77"/>
      <c r="S6" s="77"/>
      <c r="T6" s="77"/>
      <c r="U6" s="44"/>
      <c r="V6" s="43"/>
      <c r="W6" s="43"/>
      <c r="X6" s="43"/>
      <c r="Y6" s="43"/>
      <c r="Z6" s="43"/>
      <c r="AA6" s="43"/>
      <c r="AB6" s="44"/>
      <c r="AC6" s="45"/>
      <c r="AD6" s="44"/>
      <c r="AE6" s="44"/>
      <c r="AF6" s="45"/>
      <c r="AG6" s="78"/>
      <c r="AH6" s="67"/>
      <c r="AI6" s="8" t="s">
        <v>7</v>
      </c>
      <c r="AJ6" s="8" t="s">
        <v>11</v>
      </c>
      <c r="AK6" s="8" t="s">
        <v>7</v>
      </c>
      <c r="AL6" s="8" t="s">
        <v>11</v>
      </c>
      <c r="AM6" s="8" t="s">
        <v>7</v>
      </c>
      <c r="AN6" s="8" t="s">
        <v>11</v>
      </c>
      <c r="AO6" s="8" t="s">
        <v>21</v>
      </c>
      <c r="AP6" s="8" t="s">
        <v>20</v>
      </c>
      <c r="AQ6" s="67"/>
      <c r="AR6" s="80"/>
    </row>
    <row r="7" spans="1:44" s="1" customFormat="1" ht="12" customHeight="1">
      <c r="A7" s="9">
        <v>1</v>
      </c>
      <c r="B7" s="4">
        <v>2</v>
      </c>
      <c r="C7" s="9">
        <v>3</v>
      </c>
      <c r="D7" s="4">
        <v>4</v>
      </c>
      <c r="E7" s="9">
        <v>5</v>
      </c>
      <c r="F7" s="4">
        <v>6</v>
      </c>
      <c r="G7" s="38">
        <v>7</v>
      </c>
      <c r="H7" s="39"/>
      <c r="I7" s="4">
        <v>8</v>
      </c>
      <c r="J7" s="9">
        <v>9</v>
      </c>
      <c r="K7" s="4">
        <v>10</v>
      </c>
      <c r="L7" s="9">
        <v>11</v>
      </c>
      <c r="M7" s="4">
        <v>12</v>
      </c>
      <c r="N7" s="9">
        <v>13</v>
      </c>
      <c r="O7" s="4">
        <v>14</v>
      </c>
      <c r="P7" s="17">
        <v>15</v>
      </c>
      <c r="Q7" s="4">
        <v>16</v>
      </c>
      <c r="R7" s="9">
        <v>17</v>
      </c>
      <c r="S7" s="4">
        <v>18</v>
      </c>
      <c r="T7" s="9">
        <v>19</v>
      </c>
      <c r="U7" s="4">
        <v>20</v>
      </c>
      <c r="V7" s="9">
        <v>21</v>
      </c>
      <c r="W7" s="4">
        <v>22</v>
      </c>
      <c r="X7" s="9">
        <v>23</v>
      </c>
      <c r="Y7" s="4">
        <v>24</v>
      </c>
      <c r="Z7" s="9">
        <v>25</v>
      </c>
      <c r="AA7" s="4">
        <v>26</v>
      </c>
      <c r="AB7" s="9">
        <v>27</v>
      </c>
      <c r="AC7" s="4">
        <v>28</v>
      </c>
      <c r="AD7" s="9">
        <v>29</v>
      </c>
      <c r="AE7" s="4">
        <v>30</v>
      </c>
      <c r="AF7" s="9">
        <v>31</v>
      </c>
      <c r="AG7" s="4">
        <v>32</v>
      </c>
      <c r="AH7" s="9">
        <v>33</v>
      </c>
      <c r="AI7" s="4">
        <v>34</v>
      </c>
      <c r="AJ7" s="9">
        <v>35</v>
      </c>
      <c r="AK7" s="4">
        <v>36</v>
      </c>
      <c r="AL7" s="9">
        <v>37</v>
      </c>
      <c r="AM7" s="4">
        <v>38</v>
      </c>
      <c r="AN7" s="9">
        <v>39</v>
      </c>
      <c r="AO7" s="4">
        <v>40</v>
      </c>
      <c r="AP7" s="9">
        <v>41</v>
      </c>
      <c r="AQ7" s="4">
        <v>42</v>
      </c>
      <c r="AR7" s="9">
        <v>43</v>
      </c>
    </row>
    <row r="8" spans="1:44" s="21" customFormat="1" ht="55.2">
      <c r="A8" s="24">
        <v>1</v>
      </c>
      <c r="B8" s="26" t="s">
        <v>85</v>
      </c>
      <c r="C8" s="11" t="s">
        <v>51</v>
      </c>
      <c r="D8" s="26" t="s">
        <v>71</v>
      </c>
      <c r="E8" s="26" t="s">
        <v>52</v>
      </c>
      <c r="F8" s="26" t="s">
        <v>60</v>
      </c>
      <c r="G8" s="27" t="s">
        <v>117</v>
      </c>
      <c r="H8" s="27">
        <v>43857</v>
      </c>
      <c r="I8" s="26" t="s">
        <v>101</v>
      </c>
      <c r="J8" s="26" t="s">
        <v>72</v>
      </c>
      <c r="K8" s="20"/>
      <c r="L8" s="20"/>
      <c r="M8" s="26" t="s">
        <v>53</v>
      </c>
      <c r="N8" s="20">
        <v>1</v>
      </c>
      <c r="O8" s="20"/>
      <c r="P8" s="18"/>
      <c r="Q8" s="18"/>
      <c r="R8" s="26">
        <v>1</v>
      </c>
      <c r="S8" s="20"/>
      <c r="T8" s="20">
        <f>U8+V8+W8+X8+Y8+Z8+AA8+AB8+AC8+AD8+AE8+AF8+AG8+AH8+AM8</f>
        <v>1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>
        <v>1</v>
      </c>
      <c r="AF8" s="20"/>
      <c r="AG8" s="20"/>
      <c r="AH8" s="20"/>
      <c r="AI8" s="20"/>
      <c r="AJ8" s="20"/>
      <c r="AK8" s="20"/>
      <c r="AL8" s="20"/>
      <c r="AM8" s="20"/>
      <c r="AN8" s="20"/>
      <c r="AO8" s="18"/>
      <c r="AP8" s="20"/>
      <c r="AQ8" s="18"/>
      <c r="AR8" s="20"/>
    </row>
    <row r="9" spans="1:44" s="21" customFormat="1" ht="55.2">
      <c r="A9" s="24">
        <v>2</v>
      </c>
      <c r="B9" s="26" t="s">
        <v>86</v>
      </c>
      <c r="C9" s="11" t="s">
        <v>51</v>
      </c>
      <c r="D9" s="26" t="s">
        <v>68</v>
      </c>
      <c r="E9" s="26" t="s">
        <v>52</v>
      </c>
      <c r="F9" s="26" t="s">
        <v>60</v>
      </c>
      <c r="G9" s="27" t="s">
        <v>118</v>
      </c>
      <c r="H9" s="27">
        <v>43861</v>
      </c>
      <c r="I9" s="26" t="s">
        <v>74</v>
      </c>
      <c r="J9" s="26" t="s">
        <v>104</v>
      </c>
      <c r="K9" s="20">
        <v>1</v>
      </c>
      <c r="L9" s="20">
        <v>12.27</v>
      </c>
      <c r="M9" s="26">
        <v>1</v>
      </c>
      <c r="N9" s="20"/>
      <c r="O9" s="20"/>
      <c r="P9" s="18"/>
      <c r="Q9" s="18"/>
      <c r="R9" s="26" t="s">
        <v>53</v>
      </c>
      <c r="S9" s="20"/>
      <c r="T9" s="20">
        <f aca="true" t="shared" si="0" ref="T9:T62">U9+V9+W9+X9+Y9+Z9+AA9+AB9+AC9+AD9+AE9+AF9+AG9+AH9+AM9</f>
        <v>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8"/>
      <c r="AP9" s="20"/>
      <c r="AQ9" s="18"/>
      <c r="AR9" s="20"/>
    </row>
    <row r="10" spans="1:44" s="21" customFormat="1" ht="55.2">
      <c r="A10" s="24">
        <v>3</v>
      </c>
      <c r="B10" s="26" t="s">
        <v>87</v>
      </c>
      <c r="C10" s="11" t="s">
        <v>51</v>
      </c>
      <c r="D10" s="26" t="s">
        <v>68</v>
      </c>
      <c r="E10" s="26" t="s">
        <v>52</v>
      </c>
      <c r="F10" s="26" t="s">
        <v>60</v>
      </c>
      <c r="G10" s="27" t="s">
        <v>119</v>
      </c>
      <c r="H10" s="27">
        <v>43858</v>
      </c>
      <c r="I10" s="26" t="s">
        <v>65</v>
      </c>
      <c r="J10" s="26" t="s">
        <v>105</v>
      </c>
      <c r="K10" s="20">
        <v>1</v>
      </c>
      <c r="L10" s="20">
        <v>3.31</v>
      </c>
      <c r="M10" s="26">
        <v>1</v>
      </c>
      <c r="N10" s="20"/>
      <c r="O10" s="20"/>
      <c r="P10" s="18"/>
      <c r="Q10" s="18"/>
      <c r="R10" s="26" t="s">
        <v>53</v>
      </c>
      <c r="S10" s="20"/>
      <c r="T10" s="20">
        <f t="shared" si="0"/>
        <v>0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8"/>
      <c r="AP10" s="20"/>
      <c r="AQ10" s="18"/>
      <c r="AR10" s="20"/>
    </row>
    <row r="11" spans="1:44" s="21" customFormat="1" ht="55.2">
      <c r="A11" s="24">
        <v>4</v>
      </c>
      <c r="B11" s="26" t="s">
        <v>88</v>
      </c>
      <c r="C11" s="11" t="s">
        <v>51</v>
      </c>
      <c r="D11" s="26" t="s">
        <v>82</v>
      </c>
      <c r="E11" s="26" t="s">
        <v>52</v>
      </c>
      <c r="F11" s="26" t="s">
        <v>60</v>
      </c>
      <c r="G11" s="27" t="s">
        <v>120</v>
      </c>
      <c r="H11" s="27">
        <v>43839</v>
      </c>
      <c r="I11" s="26" t="s">
        <v>63</v>
      </c>
      <c r="J11" s="26" t="s">
        <v>106</v>
      </c>
      <c r="K11" s="20">
        <v>1</v>
      </c>
      <c r="L11" s="20">
        <v>5.92</v>
      </c>
      <c r="M11" s="26">
        <v>1</v>
      </c>
      <c r="N11" s="20"/>
      <c r="O11" s="20"/>
      <c r="P11" s="18"/>
      <c r="Q11" s="18"/>
      <c r="R11" s="26" t="s">
        <v>53</v>
      </c>
      <c r="S11" s="20"/>
      <c r="T11" s="20">
        <f t="shared" si="0"/>
        <v>0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18"/>
      <c r="AP11" s="20"/>
      <c r="AQ11" s="18"/>
      <c r="AR11" s="20"/>
    </row>
    <row r="12" spans="1:44" s="21" customFormat="1" ht="55.2">
      <c r="A12" s="24">
        <v>5</v>
      </c>
      <c r="B12" s="26" t="s">
        <v>89</v>
      </c>
      <c r="C12" s="11" t="s">
        <v>51</v>
      </c>
      <c r="D12" s="26" t="s">
        <v>68</v>
      </c>
      <c r="E12" s="26" t="s">
        <v>52</v>
      </c>
      <c r="F12" s="26" t="s">
        <v>60</v>
      </c>
      <c r="G12" s="27" t="s">
        <v>121</v>
      </c>
      <c r="H12" s="27">
        <v>43843</v>
      </c>
      <c r="I12" s="26" t="s">
        <v>102</v>
      </c>
      <c r="J12" s="26" t="s">
        <v>107</v>
      </c>
      <c r="K12" s="20">
        <v>1</v>
      </c>
      <c r="L12" s="20">
        <v>1.98</v>
      </c>
      <c r="M12" s="26">
        <v>1</v>
      </c>
      <c r="N12" s="20"/>
      <c r="O12" s="20"/>
      <c r="P12" s="18"/>
      <c r="Q12" s="18"/>
      <c r="R12" s="26" t="s">
        <v>53</v>
      </c>
      <c r="S12" s="20"/>
      <c r="T12" s="20">
        <f t="shared" si="0"/>
        <v>0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18"/>
      <c r="AP12" s="20"/>
      <c r="AQ12" s="18"/>
      <c r="AR12" s="20"/>
    </row>
    <row r="13" spans="1:44" s="21" customFormat="1" ht="55.2">
      <c r="A13" s="24">
        <v>6</v>
      </c>
      <c r="B13" s="26" t="s">
        <v>90</v>
      </c>
      <c r="C13" s="11" t="s">
        <v>51</v>
      </c>
      <c r="D13" s="26" t="s">
        <v>68</v>
      </c>
      <c r="E13" s="26" t="s">
        <v>52</v>
      </c>
      <c r="F13" s="26" t="s">
        <v>60</v>
      </c>
      <c r="G13" s="27" t="s">
        <v>122</v>
      </c>
      <c r="H13" s="27">
        <v>43847</v>
      </c>
      <c r="I13" s="26" t="s">
        <v>65</v>
      </c>
      <c r="J13" s="26" t="s">
        <v>78</v>
      </c>
      <c r="K13" s="20">
        <v>1</v>
      </c>
      <c r="L13" s="20">
        <v>7.8</v>
      </c>
      <c r="M13" s="26">
        <v>1</v>
      </c>
      <c r="N13" s="20"/>
      <c r="O13" s="20"/>
      <c r="P13" s="18"/>
      <c r="Q13" s="18"/>
      <c r="R13" s="26" t="s">
        <v>53</v>
      </c>
      <c r="S13" s="20"/>
      <c r="T13" s="20">
        <f t="shared" si="0"/>
        <v>0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8"/>
      <c r="AP13" s="20"/>
      <c r="AQ13" s="18"/>
      <c r="AR13" s="20"/>
    </row>
    <row r="14" spans="1:44" s="21" customFormat="1" ht="55.2">
      <c r="A14" s="24">
        <v>7</v>
      </c>
      <c r="B14" s="26" t="s">
        <v>91</v>
      </c>
      <c r="C14" s="11" t="s">
        <v>51</v>
      </c>
      <c r="D14" s="26" t="s">
        <v>73</v>
      </c>
      <c r="E14" s="26" t="s">
        <v>52</v>
      </c>
      <c r="F14" s="26" t="s">
        <v>60</v>
      </c>
      <c r="G14" s="27" t="s">
        <v>121</v>
      </c>
      <c r="H14" s="27">
        <v>43843</v>
      </c>
      <c r="I14" s="26" t="s">
        <v>70</v>
      </c>
      <c r="J14" s="26" t="s">
        <v>108</v>
      </c>
      <c r="K14" s="20">
        <v>1</v>
      </c>
      <c r="L14" s="20">
        <v>5.1</v>
      </c>
      <c r="M14" s="26"/>
      <c r="N14" s="20">
        <v>1</v>
      </c>
      <c r="O14" s="20"/>
      <c r="P14" s="18"/>
      <c r="Q14" s="18"/>
      <c r="R14" s="26">
        <v>1</v>
      </c>
      <c r="S14" s="20"/>
      <c r="T14" s="20">
        <f t="shared" si="0"/>
        <v>1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>
        <v>1</v>
      </c>
      <c r="AG14" s="20"/>
      <c r="AH14" s="20"/>
      <c r="AI14" s="20"/>
      <c r="AJ14" s="20"/>
      <c r="AK14" s="20"/>
      <c r="AL14" s="20"/>
      <c r="AM14" s="20"/>
      <c r="AN14" s="20"/>
      <c r="AO14" s="18"/>
      <c r="AP14" s="20"/>
      <c r="AQ14" s="19"/>
      <c r="AR14" s="20"/>
    </row>
    <row r="15" spans="1:44" s="21" customFormat="1" ht="55.2">
      <c r="A15" s="24">
        <v>8</v>
      </c>
      <c r="B15" s="26" t="s">
        <v>92</v>
      </c>
      <c r="C15" s="11" t="s">
        <v>51</v>
      </c>
      <c r="D15" s="26" t="s">
        <v>68</v>
      </c>
      <c r="E15" s="26" t="s">
        <v>52</v>
      </c>
      <c r="F15" s="26" t="s">
        <v>60</v>
      </c>
      <c r="G15" s="27" t="s">
        <v>123</v>
      </c>
      <c r="H15" s="27">
        <v>43851</v>
      </c>
      <c r="I15" s="26" t="s">
        <v>103</v>
      </c>
      <c r="J15" s="26" t="s">
        <v>109</v>
      </c>
      <c r="K15" s="20">
        <v>1</v>
      </c>
      <c r="L15" s="20">
        <v>3.95</v>
      </c>
      <c r="M15" s="26">
        <v>1</v>
      </c>
      <c r="N15" s="20"/>
      <c r="O15" s="20"/>
      <c r="P15" s="18"/>
      <c r="Q15" s="19"/>
      <c r="R15" s="26" t="s">
        <v>53</v>
      </c>
      <c r="S15" s="20"/>
      <c r="T15" s="20">
        <f t="shared" si="0"/>
        <v>0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8"/>
      <c r="AP15" s="20"/>
      <c r="AQ15" s="18"/>
      <c r="AR15" s="20"/>
    </row>
    <row r="16" spans="1:44" s="21" customFormat="1" ht="55.2">
      <c r="A16" s="24">
        <v>9</v>
      </c>
      <c r="B16" s="26" t="s">
        <v>93</v>
      </c>
      <c r="C16" s="11" t="s">
        <v>51</v>
      </c>
      <c r="D16" s="26" t="s">
        <v>68</v>
      </c>
      <c r="E16" s="26" t="s">
        <v>52</v>
      </c>
      <c r="F16" s="26" t="s">
        <v>60</v>
      </c>
      <c r="G16" s="27" t="s">
        <v>117</v>
      </c>
      <c r="H16" s="27">
        <v>43857</v>
      </c>
      <c r="I16" s="26" t="s">
        <v>83</v>
      </c>
      <c r="J16" s="26" t="s">
        <v>110</v>
      </c>
      <c r="K16" s="20">
        <v>1</v>
      </c>
      <c r="L16" s="20">
        <v>8.65</v>
      </c>
      <c r="M16" s="26"/>
      <c r="N16" s="20">
        <v>1</v>
      </c>
      <c r="O16" s="20"/>
      <c r="P16" s="18"/>
      <c r="Q16" s="18"/>
      <c r="R16" s="26">
        <v>1</v>
      </c>
      <c r="S16" s="20"/>
      <c r="T16" s="20">
        <f t="shared" si="0"/>
        <v>1</v>
      </c>
      <c r="U16" s="20"/>
      <c r="V16" s="20"/>
      <c r="W16" s="20"/>
      <c r="X16" s="20"/>
      <c r="Y16" s="20"/>
      <c r="Z16" s="20"/>
      <c r="AA16" s="20"/>
      <c r="AB16" s="20">
        <v>1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18"/>
      <c r="AP16" s="20"/>
      <c r="AQ16" s="18"/>
      <c r="AR16" s="20"/>
    </row>
    <row r="17" spans="1:44" s="21" customFormat="1" ht="55.2">
      <c r="A17" s="24">
        <v>10</v>
      </c>
      <c r="B17" s="26" t="s">
        <v>94</v>
      </c>
      <c r="C17" s="11" t="s">
        <v>51</v>
      </c>
      <c r="D17" s="26" t="s">
        <v>68</v>
      </c>
      <c r="E17" s="26" t="s">
        <v>52</v>
      </c>
      <c r="F17" s="26" t="s">
        <v>60</v>
      </c>
      <c r="G17" s="27" t="s">
        <v>117</v>
      </c>
      <c r="H17" s="27">
        <v>43857</v>
      </c>
      <c r="I17" s="26" t="s">
        <v>65</v>
      </c>
      <c r="J17" s="26" t="s">
        <v>111</v>
      </c>
      <c r="K17" s="20">
        <v>1</v>
      </c>
      <c r="L17" s="20">
        <v>5.21</v>
      </c>
      <c r="M17" s="26" t="s">
        <v>53</v>
      </c>
      <c r="N17" s="20">
        <v>1</v>
      </c>
      <c r="O17" s="20"/>
      <c r="P17" s="18"/>
      <c r="Q17" s="18"/>
      <c r="R17" s="26">
        <v>1</v>
      </c>
      <c r="S17" s="20"/>
      <c r="T17" s="20">
        <f t="shared" si="0"/>
        <v>1</v>
      </c>
      <c r="U17" s="20"/>
      <c r="V17" s="20"/>
      <c r="W17" s="20"/>
      <c r="X17" s="20"/>
      <c r="Y17" s="20"/>
      <c r="Z17" s="20"/>
      <c r="AA17" s="20"/>
      <c r="AB17" s="20">
        <v>1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18"/>
      <c r="AP17" s="20"/>
      <c r="AQ17" s="18"/>
      <c r="AR17" s="20"/>
    </row>
    <row r="18" spans="1:44" s="21" customFormat="1" ht="55.2">
      <c r="A18" s="24">
        <v>11</v>
      </c>
      <c r="B18" s="26" t="s">
        <v>95</v>
      </c>
      <c r="C18" s="11" t="s">
        <v>51</v>
      </c>
      <c r="D18" s="26" t="s">
        <v>68</v>
      </c>
      <c r="E18" s="26" t="s">
        <v>52</v>
      </c>
      <c r="F18" s="26" t="s">
        <v>60</v>
      </c>
      <c r="G18" s="27" t="s">
        <v>118</v>
      </c>
      <c r="H18" s="27">
        <v>43859</v>
      </c>
      <c r="I18" s="26" t="s">
        <v>69</v>
      </c>
      <c r="J18" s="26" t="s">
        <v>112</v>
      </c>
      <c r="K18" s="20">
        <v>1</v>
      </c>
      <c r="L18" s="20">
        <v>6.7</v>
      </c>
      <c r="M18" s="26">
        <v>1</v>
      </c>
      <c r="N18" s="20"/>
      <c r="O18" s="20"/>
      <c r="P18" s="22"/>
      <c r="Q18" s="22"/>
      <c r="R18" s="26" t="s">
        <v>53</v>
      </c>
      <c r="S18" s="20"/>
      <c r="T18" s="20">
        <f t="shared" si="0"/>
        <v>0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2"/>
      <c r="AP18" s="20"/>
      <c r="AQ18" s="22"/>
      <c r="AR18" s="20"/>
    </row>
    <row r="19" spans="1:44" s="21" customFormat="1" ht="55.2">
      <c r="A19" s="24">
        <v>12</v>
      </c>
      <c r="B19" s="26" t="s">
        <v>96</v>
      </c>
      <c r="C19" s="11" t="s">
        <v>51</v>
      </c>
      <c r="D19" s="26" t="s">
        <v>82</v>
      </c>
      <c r="E19" s="26" t="s">
        <v>52</v>
      </c>
      <c r="F19" s="26" t="s">
        <v>60</v>
      </c>
      <c r="G19" s="27" t="s">
        <v>125</v>
      </c>
      <c r="H19" s="27">
        <v>43861</v>
      </c>
      <c r="I19" s="26" t="s">
        <v>63</v>
      </c>
      <c r="J19" s="26" t="s">
        <v>77</v>
      </c>
      <c r="K19" s="20">
        <v>1</v>
      </c>
      <c r="L19" s="20">
        <v>8.62</v>
      </c>
      <c r="M19" s="26">
        <v>1</v>
      </c>
      <c r="N19" s="20"/>
      <c r="O19" s="20"/>
      <c r="P19" s="22"/>
      <c r="Q19" s="22"/>
      <c r="R19" s="26" t="s">
        <v>53</v>
      </c>
      <c r="S19" s="20"/>
      <c r="T19" s="20">
        <f t="shared" si="0"/>
        <v>0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2"/>
      <c r="AP19" s="20"/>
      <c r="AQ19" s="22"/>
      <c r="AR19" s="20"/>
    </row>
    <row r="20" spans="1:44" s="21" customFormat="1" ht="55.2">
      <c r="A20" s="24">
        <v>13</v>
      </c>
      <c r="B20" s="26" t="s">
        <v>97</v>
      </c>
      <c r="C20" s="11" t="s">
        <v>51</v>
      </c>
      <c r="D20" s="26" t="s">
        <v>58</v>
      </c>
      <c r="E20" s="26" t="s">
        <v>52</v>
      </c>
      <c r="F20" s="26" t="s">
        <v>59</v>
      </c>
      <c r="G20" s="27" t="s">
        <v>126</v>
      </c>
      <c r="H20" s="27">
        <v>43845</v>
      </c>
      <c r="I20" s="26" t="s">
        <v>69</v>
      </c>
      <c r="J20" s="26" t="s">
        <v>113</v>
      </c>
      <c r="K20" s="20">
        <v>1</v>
      </c>
      <c r="L20" s="20">
        <v>5.18</v>
      </c>
      <c r="M20" s="26">
        <v>1</v>
      </c>
      <c r="N20" s="20"/>
      <c r="O20" s="20"/>
      <c r="P20" s="22"/>
      <c r="Q20" s="22"/>
      <c r="R20" s="26" t="s">
        <v>53</v>
      </c>
      <c r="S20" s="20"/>
      <c r="T20" s="20">
        <f t="shared" si="0"/>
        <v>0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2"/>
      <c r="AP20" s="20"/>
      <c r="AQ20" s="30"/>
      <c r="AR20" s="20"/>
    </row>
    <row r="21" spans="1:44" s="21" customFormat="1" ht="55.2">
      <c r="A21" s="24">
        <v>14</v>
      </c>
      <c r="B21" s="26" t="s">
        <v>98</v>
      </c>
      <c r="C21" s="11" t="s">
        <v>51</v>
      </c>
      <c r="D21" s="26" t="s">
        <v>58</v>
      </c>
      <c r="E21" s="26" t="s">
        <v>52</v>
      </c>
      <c r="F21" s="26" t="s">
        <v>59</v>
      </c>
      <c r="G21" s="27" t="s">
        <v>127</v>
      </c>
      <c r="H21" s="27">
        <v>43847</v>
      </c>
      <c r="I21" s="26" t="s">
        <v>63</v>
      </c>
      <c r="J21" s="26" t="s">
        <v>114</v>
      </c>
      <c r="K21" s="20">
        <v>1</v>
      </c>
      <c r="L21" s="20">
        <v>3.64</v>
      </c>
      <c r="M21" s="26">
        <v>1</v>
      </c>
      <c r="N21" s="20"/>
      <c r="O21" s="20"/>
      <c r="P21" s="22"/>
      <c r="Q21" s="22"/>
      <c r="R21" s="26" t="s">
        <v>53</v>
      </c>
      <c r="S21" s="20"/>
      <c r="T21" s="20">
        <f t="shared" si="0"/>
        <v>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2"/>
      <c r="AP21" s="20"/>
      <c r="AQ21" s="22"/>
      <c r="AR21" s="20"/>
    </row>
    <row r="22" spans="1:44" s="21" customFormat="1" ht="55.2">
      <c r="A22" s="24">
        <v>15</v>
      </c>
      <c r="B22" s="26" t="s">
        <v>99</v>
      </c>
      <c r="C22" s="11" t="s">
        <v>51</v>
      </c>
      <c r="D22" s="26" t="s">
        <v>58</v>
      </c>
      <c r="E22" s="26" t="s">
        <v>52</v>
      </c>
      <c r="F22" s="26" t="s">
        <v>59</v>
      </c>
      <c r="G22" s="27" t="s">
        <v>128</v>
      </c>
      <c r="H22" s="27">
        <v>43843</v>
      </c>
      <c r="I22" s="26" t="s">
        <v>65</v>
      </c>
      <c r="J22" s="26" t="s">
        <v>115</v>
      </c>
      <c r="K22" s="20">
        <v>3</v>
      </c>
      <c r="L22" s="20">
        <v>20.98</v>
      </c>
      <c r="M22" s="26">
        <v>1</v>
      </c>
      <c r="N22" s="20"/>
      <c r="O22" s="20"/>
      <c r="P22" s="22"/>
      <c r="Q22" s="22"/>
      <c r="R22" s="26"/>
      <c r="S22" s="20"/>
      <c r="T22" s="20">
        <f t="shared" si="0"/>
        <v>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2"/>
      <c r="AP22" s="20"/>
      <c r="AQ22" s="22"/>
      <c r="AR22" s="20"/>
    </row>
    <row r="23" spans="1:44" s="21" customFormat="1" ht="55.2">
      <c r="A23" s="24">
        <v>16</v>
      </c>
      <c r="B23" s="26" t="s">
        <v>100</v>
      </c>
      <c r="C23" s="11" t="s">
        <v>51</v>
      </c>
      <c r="D23" s="26" t="s">
        <v>58</v>
      </c>
      <c r="E23" s="26" t="s">
        <v>52</v>
      </c>
      <c r="F23" s="26" t="s">
        <v>59</v>
      </c>
      <c r="G23" s="27" t="s">
        <v>129</v>
      </c>
      <c r="H23" s="27">
        <v>43840</v>
      </c>
      <c r="I23" s="26" t="s">
        <v>63</v>
      </c>
      <c r="J23" s="26" t="s">
        <v>116</v>
      </c>
      <c r="K23" s="20">
        <v>1</v>
      </c>
      <c r="L23" s="20">
        <v>1.13</v>
      </c>
      <c r="M23" s="26">
        <v>1</v>
      </c>
      <c r="N23" s="20"/>
      <c r="O23" s="20"/>
      <c r="P23" s="22"/>
      <c r="Q23" s="22"/>
      <c r="R23" s="26" t="s">
        <v>53</v>
      </c>
      <c r="S23" s="20"/>
      <c r="T23" s="20">
        <f t="shared" si="0"/>
        <v>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2"/>
      <c r="AP23" s="20"/>
      <c r="AQ23" s="22"/>
      <c r="AR23" s="20"/>
    </row>
    <row r="24" spans="1:44" s="21" customFormat="1" ht="55.2">
      <c r="A24" s="24">
        <v>17</v>
      </c>
      <c r="B24" s="26" t="s">
        <v>130</v>
      </c>
      <c r="C24" s="11" t="s">
        <v>51</v>
      </c>
      <c r="D24" s="26" t="s">
        <v>58</v>
      </c>
      <c r="E24" s="26" t="s">
        <v>52</v>
      </c>
      <c r="F24" s="26" t="s">
        <v>59</v>
      </c>
      <c r="G24" s="27">
        <v>43839</v>
      </c>
      <c r="H24" s="27">
        <v>43840</v>
      </c>
      <c r="I24" s="26" t="s">
        <v>74</v>
      </c>
      <c r="J24" s="26" t="s">
        <v>167</v>
      </c>
      <c r="K24" s="20">
        <v>1</v>
      </c>
      <c r="L24" s="20">
        <v>22.76</v>
      </c>
      <c r="M24" s="26">
        <v>1</v>
      </c>
      <c r="N24" s="20"/>
      <c r="O24" s="20"/>
      <c r="P24" s="22"/>
      <c r="Q24" s="22"/>
      <c r="R24" s="26" t="s">
        <v>53</v>
      </c>
      <c r="S24" s="20"/>
      <c r="T24" s="20">
        <f t="shared" si="0"/>
        <v>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2"/>
      <c r="AP24" s="20"/>
      <c r="AQ24" s="22"/>
      <c r="AR24" s="20"/>
    </row>
    <row r="25" spans="1:44" s="21" customFormat="1" ht="55.2">
      <c r="A25" s="24">
        <v>18</v>
      </c>
      <c r="B25" s="26" t="s">
        <v>131</v>
      </c>
      <c r="C25" s="11" t="s">
        <v>51</v>
      </c>
      <c r="D25" s="26" t="s">
        <v>58</v>
      </c>
      <c r="E25" s="26" t="s">
        <v>52</v>
      </c>
      <c r="F25" s="26" t="s">
        <v>59</v>
      </c>
      <c r="G25" s="27">
        <v>43844</v>
      </c>
      <c r="H25" s="27">
        <v>43845</v>
      </c>
      <c r="I25" s="26" t="s">
        <v>75</v>
      </c>
      <c r="J25" s="26" t="s">
        <v>168</v>
      </c>
      <c r="K25" s="20">
        <v>1</v>
      </c>
      <c r="L25" s="20">
        <v>6.36</v>
      </c>
      <c r="M25" s="26"/>
      <c r="N25" s="20">
        <v>1</v>
      </c>
      <c r="O25" s="20"/>
      <c r="P25" s="22"/>
      <c r="Q25" s="22"/>
      <c r="R25" s="26">
        <v>1</v>
      </c>
      <c r="S25" s="20"/>
      <c r="T25" s="20">
        <f t="shared" si="0"/>
        <v>2</v>
      </c>
      <c r="U25" s="20">
        <v>2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2"/>
      <c r="AP25" s="20"/>
      <c r="AQ25" s="30"/>
      <c r="AR25" s="20"/>
    </row>
    <row r="26" spans="1:44" s="21" customFormat="1" ht="55.2">
      <c r="A26" s="24">
        <v>19</v>
      </c>
      <c r="B26" s="26" t="s">
        <v>132</v>
      </c>
      <c r="C26" s="11" t="s">
        <v>51</v>
      </c>
      <c r="D26" s="26" t="s">
        <v>58</v>
      </c>
      <c r="E26" s="26" t="s">
        <v>52</v>
      </c>
      <c r="F26" s="26" t="s">
        <v>59</v>
      </c>
      <c r="G26" s="27">
        <v>43840</v>
      </c>
      <c r="H26" s="27">
        <v>43840</v>
      </c>
      <c r="I26" s="26" t="s">
        <v>101</v>
      </c>
      <c r="J26" s="26" t="s">
        <v>56</v>
      </c>
      <c r="K26" s="20">
        <v>1</v>
      </c>
      <c r="L26" s="20">
        <v>3.42</v>
      </c>
      <c r="M26" s="26"/>
      <c r="N26" s="20"/>
      <c r="O26" s="20">
        <v>1</v>
      </c>
      <c r="P26" s="22">
        <v>1</v>
      </c>
      <c r="Q26" s="22" t="s">
        <v>219</v>
      </c>
      <c r="R26" s="26" t="s">
        <v>53</v>
      </c>
      <c r="S26" s="20"/>
      <c r="T26" s="20">
        <f t="shared" si="0"/>
        <v>0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2"/>
      <c r="AP26" s="20"/>
      <c r="AQ26" s="30"/>
      <c r="AR26" s="20"/>
    </row>
    <row r="27" spans="1:44" s="21" customFormat="1" ht="55.2">
      <c r="A27" s="24">
        <v>20</v>
      </c>
      <c r="B27" s="26" t="s">
        <v>133</v>
      </c>
      <c r="C27" s="11" t="s">
        <v>51</v>
      </c>
      <c r="D27" s="26" t="s">
        <v>58</v>
      </c>
      <c r="E27" s="26" t="s">
        <v>52</v>
      </c>
      <c r="F27" s="26" t="s">
        <v>59</v>
      </c>
      <c r="G27" s="27">
        <v>43844</v>
      </c>
      <c r="H27" s="27">
        <v>43844</v>
      </c>
      <c r="I27" s="26" t="s">
        <v>74</v>
      </c>
      <c r="J27" s="26" t="s">
        <v>169</v>
      </c>
      <c r="K27" s="20">
        <v>1</v>
      </c>
      <c r="L27" s="20">
        <v>4.04</v>
      </c>
      <c r="M27" s="26">
        <v>1</v>
      </c>
      <c r="N27" s="20"/>
      <c r="O27" s="20"/>
      <c r="P27" s="22"/>
      <c r="Q27" s="22"/>
      <c r="R27" s="26" t="s">
        <v>53</v>
      </c>
      <c r="S27" s="20"/>
      <c r="T27" s="20">
        <f t="shared" si="0"/>
        <v>0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2"/>
      <c r="AP27" s="20"/>
      <c r="AQ27" s="30"/>
      <c r="AR27" s="20"/>
    </row>
    <row r="28" spans="1:44" s="21" customFormat="1" ht="41.4">
      <c r="A28" s="24">
        <v>21</v>
      </c>
      <c r="B28" s="26" t="s">
        <v>134</v>
      </c>
      <c r="C28" s="12" t="s">
        <v>55</v>
      </c>
      <c r="D28" s="26" t="s">
        <v>54</v>
      </c>
      <c r="E28" s="26" t="s">
        <v>52</v>
      </c>
      <c r="F28" s="26" t="s">
        <v>59</v>
      </c>
      <c r="G28" s="27">
        <v>43844</v>
      </c>
      <c r="H28" s="27">
        <v>43844</v>
      </c>
      <c r="I28" s="26" t="s">
        <v>65</v>
      </c>
      <c r="J28" s="26" t="s">
        <v>170</v>
      </c>
      <c r="K28" s="20">
        <v>1</v>
      </c>
      <c r="L28" s="20">
        <v>2.55</v>
      </c>
      <c r="M28" s="26">
        <v>1</v>
      </c>
      <c r="N28" s="20"/>
      <c r="O28" s="20"/>
      <c r="P28" s="22"/>
      <c r="Q28" s="22"/>
      <c r="R28" s="26" t="s">
        <v>53</v>
      </c>
      <c r="S28" s="20"/>
      <c r="T28" s="20">
        <f t="shared" si="0"/>
        <v>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>
        <v>1</v>
      </c>
      <c r="AJ28" s="20">
        <v>1</v>
      </c>
      <c r="AK28" s="20">
        <v>1</v>
      </c>
      <c r="AL28" s="20">
        <v>1</v>
      </c>
      <c r="AM28" s="20"/>
      <c r="AN28" s="20"/>
      <c r="AO28" s="22"/>
      <c r="AP28" s="20"/>
      <c r="AQ28" s="30"/>
      <c r="AR28" s="20"/>
    </row>
    <row r="29" spans="1:44" s="21" customFormat="1" ht="55.2">
      <c r="A29" s="24">
        <v>22</v>
      </c>
      <c r="B29" s="26" t="s">
        <v>135</v>
      </c>
      <c r="C29" s="11" t="s">
        <v>51</v>
      </c>
      <c r="D29" s="26" t="s">
        <v>58</v>
      </c>
      <c r="E29" s="26" t="s">
        <v>52</v>
      </c>
      <c r="F29" s="26" t="s">
        <v>59</v>
      </c>
      <c r="G29" s="27">
        <v>43844</v>
      </c>
      <c r="H29" s="27">
        <v>43845</v>
      </c>
      <c r="I29" s="26" t="s">
        <v>162</v>
      </c>
      <c r="J29" s="26" t="s">
        <v>171</v>
      </c>
      <c r="K29" s="20">
        <v>1</v>
      </c>
      <c r="L29" s="20">
        <v>22.55</v>
      </c>
      <c r="M29" s="26">
        <v>1</v>
      </c>
      <c r="N29" s="20"/>
      <c r="O29" s="20"/>
      <c r="P29" s="22"/>
      <c r="Q29" s="22"/>
      <c r="R29" s="26" t="s">
        <v>53</v>
      </c>
      <c r="S29" s="20"/>
      <c r="T29" s="20">
        <f t="shared" si="0"/>
        <v>0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2"/>
      <c r="AP29" s="20"/>
      <c r="AQ29" s="22"/>
      <c r="AR29" s="20"/>
    </row>
    <row r="30" spans="1:44" s="21" customFormat="1" ht="55.2">
      <c r="A30" s="24">
        <v>23</v>
      </c>
      <c r="B30" s="26" t="s">
        <v>136</v>
      </c>
      <c r="C30" s="11" t="s">
        <v>51</v>
      </c>
      <c r="D30" s="26" t="s">
        <v>58</v>
      </c>
      <c r="E30" s="26" t="s">
        <v>52</v>
      </c>
      <c r="F30" s="26" t="s">
        <v>59</v>
      </c>
      <c r="G30" s="27">
        <v>43847</v>
      </c>
      <c r="H30" s="27">
        <v>43847</v>
      </c>
      <c r="I30" s="26" t="s">
        <v>63</v>
      </c>
      <c r="J30" s="26" t="s">
        <v>77</v>
      </c>
      <c r="K30" s="20">
        <v>1</v>
      </c>
      <c r="L30" s="20">
        <v>8.62</v>
      </c>
      <c r="M30" s="26">
        <v>1</v>
      </c>
      <c r="N30" s="20"/>
      <c r="O30" s="20"/>
      <c r="P30" s="22"/>
      <c r="Q30" s="22"/>
      <c r="R30" s="26" t="s">
        <v>53</v>
      </c>
      <c r="S30" s="20"/>
      <c r="T30" s="20">
        <f t="shared" si="0"/>
        <v>0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2"/>
      <c r="AP30" s="20"/>
      <c r="AQ30" s="30"/>
      <c r="AR30" s="20"/>
    </row>
    <row r="31" spans="1:44" s="21" customFormat="1" ht="55.2">
      <c r="A31" s="24">
        <v>24</v>
      </c>
      <c r="B31" s="26" t="s">
        <v>137</v>
      </c>
      <c r="C31" s="11" t="s">
        <v>51</v>
      </c>
      <c r="D31" s="26" t="s">
        <v>58</v>
      </c>
      <c r="E31" s="26" t="s">
        <v>52</v>
      </c>
      <c r="F31" s="26" t="s">
        <v>59</v>
      </c>
      <c r="G31" s="27">
        <v>43845</v>
      </c>
      <c r="H31" s="27">
        <v>43845</v>
      </c>
      <c r="I31" s="26" t="s">
        <v>163</v>
      </c>
      <c r="J31" s="26" t="s">
        <v>172</v>
      </c>
      <c r="K31" s="20">
        <v>1</v>
      </c>
      <c r="L31" s="20">
        <v>5.7</v>
      </c>
      <c r="M31" s="26">
        <v>1</v>
      </c>
      <c r="N31" s="20"/>
      <c r="O31" s="20"/>
      <c r="P31" s="22"/>
      <c r="Q31" s="22"/>
      <c r="R31" s="26" t="s">
        <v>53</v>
      </c>
      <c r="S31" s="20"/>
      <c r="T31" s="20">
        <f t="shared" si="0"/>
        <v>0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2"/>
      <c r="AP31" s="20"/>
      <c r="AQ31" s="22"/>
      <c r="AR31" s="20"/>
    </row>
    <row r="32" spans="1:44" s="21" customFormat="1" ht="55.2">
      <c r="A32" s="24">
        <v>25</v>
      </c>
      <c r="B32" s="26" t="s">
        <v>138</v>
      </c>
      <c r="C32" s="11" t="s">
        <v>51</v>
      </c>
      <c r="D32" s="26" t="s">
        <v>58</v>
      </c>
      <c r="E32" s="26" t="s">
        <v>52</v>
      </c>
      <c r="F32" s="26" t="s">
        <v>59</v>
      </c>
      <c r="G32" s="27">
        <v>43846</v>
      </c>
      <c r="H32" s="27">
        <v>43846</v>
      </c>
      <c r="I32" s="26" t="s">
        <v>65</v>
      </c>
      <c r="J32" s="26" t="s">
        <v>173</v>
      </c>
      <c r="K32" s="20">
        <v>1</v>
      </c>
      <c r="L32" s="20">
        <v>3.68</v>
      </c>
      <c r="M32" s="26">
        <v>1</v>
      </c>
      <c r="N32" s="20"/>
      <c r="O32" s="20"/>
      <c r="P32" s="22"/>
      <c r="Q32" s="22"/>
      <c r="R32" s="26"/>
      <c r="S32" s="20"/>
      <c r="T32" s="20">
        <f t="shared" si="0"/>
        <v>0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2"/>
      <c r="AP32" s="20"/>
      <c r="AQ32" s="22"/>
      <c r="AR32" s="20"/>
    </row>
    <row r="33" spans="1:44" s="21" customFormat="1" ht="55.2">
      <c r="A33" s="24">
        <v>26</v>
      </c>
      <c r="B33" s="26" t="s">
        <v>139</v>
      </c>
      <c r="C33" s="11" t="s">
        <v>51</v>
      </c>
      <c r="D33" s="26" t="s">
        <v>58</v>
      </c>
      <c r="E33" s="26" t="s">
        <v>52</v>
      </c>
      <c r="F33" s="26" t="s">
        <v>59</v>
      </c>
      <c r="G33" s="27">
        <v>43851</v>
      </c>
      <c r="H33" s="27">
        <v>43852</v>
      </c>
      <c r="I33" s="26" t="s">
        <v>83</v>
      </c>
      <c r="J33" s="26" t="s">
        <v>174</v>
      </c>
      <c r="K33" s="20">
        <v>1</v>
      </c>
      <c r="L33" s="20">
        <v>7.12</v>
      </c>
      <c r="M33" s="26">
        <v>1</v>
      </c>
      <c r="N33" s="20"/>
      <c r="O33" s="20"/>
      <c r="P33" s="22"/>
      <c r="Q33" s="22"/>
      <c r="R33" s="26" t="s">
        <v>53</v>
      </c>
      <c r="S33" s="20"/>
      <c r="T33" s="20">
        <f t="shared" si="0"/>
        <v>0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2"/>
      <c r="AP33" s="20"/>
      <c r="AQ33" s="30"/>
      <c r="AR33" s="20"/>
    </row>
    <row r="34" spans="1:44" s="21" customFormat="1" ht="55.2">
      <c r="A34" s="24">
        <v>27</v>
      </c>
      <c r="B34" s="26" t="s">
        <v>140</v>
      </c>
      <c r="C34" s="11" t="s">
        <v>51</v>
      </c>
      <c r="D34" s="26" t="s">
        <v>58</v>
      </c>
      <c r="E34" s="26" t="s">
        <v>52</v>
      </c>
      <c r="F34" s="26" t="s">
        <v>59</v>
      </c>
      <c r="G34" s="27">
        <v>43845</v>
      </c>
      <c r="H34" s="27">
        <v>43846</v>
      </c>
      <c r="I34" s="26" t="s">
        <v>62</v>
      </c>
      <c r="J34" s="26" t="s">
        <v>175</v>
      </c>
      <c r="K34" s="20">
        <v>1</v>
      </c>
      <c r="L34" s="20">
        <v>3.2</v>
      </c>
      <c r="M34" s="26">
        <v>1</v>
      </c>
      <c r="N34" s="20"/>
      <c r="O34" s="20"/>
      <c r="P34" s="22"/>
      <c r="Q34" s="22"/>
      <c r="R34" s="26" t="s">
        <v>53</v>
      </c>
      <c r="S34" s="20"/>
      <c r="T34" s="20">
        <f t="shared" si="0"/>
        <v>0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2"/>
      <c r="AP34" s="20"/>
      <c r="AQ34" s="30"/>
      <c r="AR34" s="20"/>
    </row>
    <row r="35" spans="1:44" s="21" customFormat="1" ht="55.2">
      <c r="A35" s="24">
        <v>28</v>
      </c>
      <c r="B35" s="26" t="s">
        <v>141</v>
      </c>
      <c r="C35" s="11" t="s">
        <v>51</v>
      </c>
      <c r="D35" s="26" t="s">
        <v>58</v>
      </c>
      <c r="E35" s="26" t="s">
        <v>52</v>
      </c>
      <c r="F35" s="26" t="s">
        <v>59</v>
      </c>
      <c r="G35" s="27">
        <v>43847</v>
      </c>
      <c r="H35" s="27">
        <v>43850</v>
      </c>
      <c r="I35" s="26" t="s">
        <v>74</v>
      </c>
      <c r="J35" s="26" t="s">
        <v>176</v>
      </c>
      <c r="K35" s="20">
        <v>1</v>
      </c>
      <c r="L35" s="20">
        <v>24.78</v>
      </c>
      <c r="M35" s="26">
        <v>1</v>
      </c>
      <c r="N35" s="20"/>
      <c r="O35" s="20"/>
      <c r="P35" s="22"/>
      <c r="Q35" s="22"/>
      <c r="R35" s="26" t="s">
        <v>53</v>
      </c>
      <c r="S35" s="20"/>
      <c r="T35" s="20">
        <f t="shared" si="0"/>
        <v>0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2"/>
      <c r="AP35" s="20"/>
      <c r="AQ35" s="30"/>
      <c r="AR35" s="20"/>
    </row>
    <row r="36" spans="1:44" s="21" customFormat="1" ht="55.2">
      <c r="A36" s="24">
        <v>29</v>
      </c>
      <c r="B36" s="26" t="s">
        <v>142</v>
      </c>
      <c r="C36" s="11" t="s">
        <v>51</v>
      </c>
      <c r="D36" s="26" t="s">
        <v>58</v>
      </c>
      <c r="E36" s="26" t="s">
        <v>52</v>
      </c>
      <c r="F36" s="26" t="s">
        <v>59</v>
      </c>
      <c r="G36" s="27">
        <v>43846</v>
      </c>
      <c r="H36" s="27">
        <v>43847</v>
      </c>
      <c r="I36" s="26" t="s">
        <v>65</v>
      </c>
      <c r="J36" s="26" t="s">
        <v>177</v>
      </c>
      <c r="K36" s="20">
        <v>1</v>
      </c>
      <c r="L36" s="20">
        <v>2.54</v>
      </c>
      <c r="M36" s="26">
        <v>1</v>
      </c>
      <c r="N36" s="20"/>
      <c r="O36" s="20"/>
      <c r="P36" s="22"/>
      <c r="Q36" s="22"/>
      <c r="R36" s="26" t="s">
        <v>53</v>
      </c>
      <c r="S36" s="20"/>
      <c r="T36" s="20">
        <f t="shared" si="0"/>
        <v>0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2"/>
      <c r="AP36" s="20"/>
      <c r="AQ36" s="30"/>
      <c r="AR36" s="20"/>
    </row>
    <row r="37" spans="1:44" s="21" customFormat="1" ht="41.4">
      <c r="A37" s="24">
        <v>30</v>
      </c>
      <c r="B37" s="26" t="s">
        <v>143</v>
      </c>
      <c r="C37" s="12" t="s">
        <v>55</v>
      </c>
      <c r="D37" s="26" t="s">
        <v>54</v>
      </c>
      <c r="E37" s="26" t="s">
        <v>52</v>
      </c>
      <c r="F37" s="26" t="s">
        <v>59</v>
      </c>
      <c r="G37" s="27">
        <v>43850</v>
      </c>
      <c r="H37" s="27">
        <v>43850</v>
      </c>
      <c r="I37" s="26" t="s">
        <v>70</v>
      </c>
      <c r="J37" s="26" t="s">
        <v>178</v>
      </c>
      <c r="K37" s="20">
        <v>1</v>
      </c>
      <c r="L37" s="20">
        <v>12.84</v>
      </c>
      <c r="M37" s="26"/>
      <c r="N37" s="20"/>
      <c r="O37" s="20">
        <v>1</v>
      </c>
      <c r="P37" s="22">
        <v>1</v>
      </c>
      <c r="Q37" s="22" t="s">
        <v>219</v>
      </c>
      <c r="R37" s="26" t="s">
        <v>53</v>
      </c>
      <c r="S37" s="20"/>
      <c r="T37" s="20">
        <f t="shared" si="0"/>
        <v>0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2"/>
      <c r="AP37" s="20"/>
      <c r="AQ37" s="22"/>
      <c r="AR37" s="20"/>
    </row>
    <row r="38" spans="1:44" s="21" customFormat="1" ht="55.2">
      <c r="A38" s="24">
        <v>31</v>
      </c>
      <c r="B38" s="26" t="s">
        <v>144</v>
      </c>
      <c r="C38" s="11" t="s">
        <v>51</v>
      </c>
      <c r="D38" s="26" t="s">
        <v>58</v>
      </c>
      <c r="E38" s="26" t="s">
        <v>52</v>
      </c>
      <c r="F38" s="26" t="s">
        <v>59</v>
      </c>
      <c r="G38" s="27">
        <v>43851</v>
      </c>
      <c r="H38" s="27">
        <v>43851</v>
      </c>
      <c r="I38" s="26" t="s">
        <v>163</v>
      </c>
      <c r="J38" s="26" t="s">
        <v>179</v>
      </c>
      <c r="K38" s="20">
        <v>1</v>
      </c>
      <c r="L38" s="20">
        <v>7.25</v>
      </c>
      <c r="M38" s="26"/>
      <c r="N38" s="20">
        <v>1</v>
      </c>
      <c r="O38" s="20"/>
      <c r="P38" s="22"/>
      <c r="Q38" s="22"/>
      <c r="R38" s="26">
        <v>1</v>
      </c>
      <c r="S38" s="20"/>
      <c r="T38" s="20">
        <f t="shared" si="0"/>
        <v>1</v>
      </c>
      <c r="U38" s="20">
        <v>1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2"/>
      <c r="AP38" s="20"/>
      <c r="AQ38" s="30"/>
      <c r="AR38" s="20"/>
    </row>
    <row r="39" spans="1:44" s="21" customFormat="1" ht="55.2">
      <c r="A39" s="24">
        <v>32</v>
      </c>
      <c r="B39" s="26" t="s">
        <v>145</v>
      </c>
      <c r="C39" s="11" t="s">
        <v>51</v>
      </c>
      <c r="D39" s="26" t="s">
        <v>58</v>
      </c>
      <c r="E39" s="26" t="s">
        <v>52</v>
      </c>
      <c r="F39" s="26" t="s">
        <v>59</v>
      </c>
      <c r="G39" s="27">
        <v>43858</v>
      </c>
      <c r="H39" s="27">
        <v>43859</v>
      </c>
      <c r="I39" s="26" t="s">
        <v>164</v>
      </c>
      <c r="J39" s="26" t="s">
        <v>180</v>
      </c>
      <c r="K39" s="20">
        <v>1</v>
      </c>
      <c r="L39" s="20">
        <v>13.63</v>
      </c>
      <c r="M39" s="26">
        <v>1</v>
      </c>
      <c r="N39" s="20"/>
      <c r="O39" s="20"/>
      <c r="P39" s="22"/>
      <c r="Q39" s="22"/>
      <c r="R39" s="26" t="s">
        <v>53</v>
      </c>
      <c r="S39" s="20"/>
      <c r="T39" s="20">
        <f t="shared" si="0"/>
        <v>0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2"/>
      <c r="AP39" s="20"/>
      <c r="AQ39" s="22"/>
      <c r="AR39" s="20"/>
    </row>
    <row r="40" spans="1:44" s="21" customFormat="1" ht="55.2">
      <c r="A40" s="24">
        <v>33</v>
      </c>
      <c r="B40" s="26" t="s">
        <v>146</v>
      </c>
      <c r="C40" s="11" t="s">
        <v>51</v>
      </c>
      <c r="D40" s="26" t="s">
        <v>58</v>
      </c>
      <c r="E40" s="26" t="s">
        <v>52</v>
      </c>
      <c r="F40" s="26" t="s">
        <v>59</v>
      </c>
      <c r="G40" s="27">
        <v>43852</v>
      </c>
      <c r="H40" s="27">
        <v>43852</v>
      </c>
      <c r="I40" s="26" t="s">
        <v>61</v>
      </c>
      <c r="J40" s="26" t="s">
        <v>79</v>
      </c>
      <c r="K40" s="20">
        <v>1</v>
      </c>
      <c r="L40" s="20">
        <v>3.28</v>
      </c>
      <c r="M40" s="26">
        <v>1</v>
      </c>
      <c r="N40" s="20"/>
      <c r="O40" s="20"/>
      <c r="P40" s="22"/>
      <c r="Q40" s="22"/>
      <c r="R40" s="26" t="s">
        <v>53</v>
      </c>
      <c r="S40" s="20"/>
      <c r="T40" s="20">
        <f t="shared" si="0"/>
        <v>0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2"/>
      <c r="AP40" s="20"/>
      <c r="AQ40" s="22"/>
      <c r="AR40" s="20"/>
    </row>
    <row r="41" spans="1:44" s="21" customFormat="1" ht="55.2">
      <c r="A41" s="24">
        <v>34</v>
      </c>
      <c r="B41" s="26" t="s">
        <v>147</v>
      </c>
      <c r="C41" s="11" t="s">
        <v>51</v>
      </c>
      <c r="D41" s="26" t="s">
        <v>58</v>
      </c>
      <c r="E41" s="26" t="s">
        <v>52</v>
      </c>
      <c r="F41" s="26" t="s">
        <v>59</v>
      </c>
      <c r="G41" s="27">
        <v>43852</v>
      </c>
      <c r="H41" s="27">
        <v>43853</v>
      </c>
      <c r="I41" s="26" t="s">
        <v>63</v>
      </c>
      <c r="J41" s="26" t="s">
        <v>181</v>
      </c>
      <c r="K41" s="20">
        <v>3</v>
      </c>
      <c r="L41" s="20">
        <v>8.7</v>
      </c>
      <c r="M41" s="26">
        <v>1</v>
      </c>
      <c r="N41" s="20"/>
      <c r="O41" s="20"/>
      <c r="P41" s="22"/>
      <c r="Q41" s="22"/>
      <c r="R41" s="26" t="s">
        <v>53</v>
      </c>
      <c r="S41" s="20"/>
      <c r="T41" s="20">
        <f t="shared" si="0"/>
        <v>0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2"/>
      <c r="AP41" s="20"/>
      <c r="AQ41" s="30"/>
      <c r="AR41" s="20"/>
    </row>
    <row r="42" spans="1:44" s="21" customFormat="1" ht="55.2">
      <c r="A42" s="24">
        <v>35</v>
      </c>
      <c r="B42" s="26" t="s">
        <v>148</v>
      </c>
      <c r="C42" s="11" t="s">
        <v>51</v>
      </c>
      <c r="D42" s="26" t="s">
        <v>58</v>
      </c>
      <c r="E42" s="26" t="s">
        <v>52</v>
      </c>
      <c r="F42" s="26" t="s">
        <v>59</v>
      </c>
      <c r="G42" s="27">
        <v>43852</v>
      </c>
      <c r="H42" s="27">
        <v>43852</v>
      </c>
      <c r="I42" s="26" t="s">
        <v>65</v>
      </c>
      <c r="J42" s="26" t="s">
        <v>182</v>
      </c>
      <c r="K42" s="20">
        <v>1</v>
      </c>
      <c r="L42" s="20">
        <v>3.33</v>
      </c>
      <c r="M42" s="26">
        <v>1</v>
      </c>
      <c r="N42" s="20"/>
      <c r="O42" s="20"/>
      <c r="P42" s="22"/>
      <c r="Q42" s="22"/>
      <c r="R42" s="26" t="s">
        <v>53</v>
      </c>
      <c r="S42" s="20"/>
      <c r="T42" s="20">
        <f t="shared" si="0"/>
        <v>0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2"/>
      <c r="AP42" s="20"/>
      <c r="AQ42" s="30"/>
      <c r="AR42" s="20"/>
    </row>
    <row r="43" spans="1:44" s="21" customFormat="1" ht="41.4">
      <c r="A43" s="24">
        <v>36</v>
      </c>
      <c r="B43" s="26" t="s">
        <v>149</v>
      </c>
      <c r="C43" s="12" t="s">
        <v>55</v>
      </c>
      <c r="D43" s="26" t="s">
        <v>54</v>
      </c>
      <c r="E43" s="26" t="s">
        <v>52</v>
      </c>
      <c r="F43" s="26" t="s">
        <v>59</v>
      </c>
      <c r="G43" s="27">
        <v>43853</v>
      </c>
      <c r="H43" s="27">
        <v>43854</v>
      </c>
      <c r="I43" s="26" t="s">
        <v>65</v>
      </c>
      <c r="J43" s="26" t="s">
        <v>183</v>
      </c>
      <c r="K43" s="20">
        <v>1</v>
      </c>
      <c r="L43" s="20">
        <v>5.2</v>
      </c>
      <c r="M43" s="26">
        <v>1</v>
      </c>
      <c r="N43" s="20"/>
      <c r="O43" s="20"/>
      <c r="P43" s="22"/>
      <c r="Q43" s="22"/>
      <c r="R43" s="26" t="s">
        <v>53</v>
      </c>
      <c r="S43" s="20"/>
      <c r="T43" s="20">
        <f t="shared" si="0"/>
        <v>0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>
        <v>1</v>
      </c>
      <c r="AJ43" s="20">
        <v>1</v>
      </c>
      <c r="AK43" s="20">
        <v>1</v>
      </c>
      <c r="AL43" s="20">
        <v>1</v>
      </c>
      <c r="AM43" s="20"/>
      <c r="AN43" s="20"/>
      <c r="AO43" s="22"/>
      <c r="AP43" s="20"/>
      <c r="AQ43" s="30"/>
      <c r="AR43" s="20"/>
    </row>
    <row r="44" spans="1:44" s="21" customFormat="1" ht="41.4">
      <c r="A44" s="24">
        <v>37</v>
      </c>
      <c r="B44" s="26" t="s">
        <v>150</v>
      </c>
      <c r="C44" s="12" t="s">
        <v>55</v>
      </c>
      <c r="D44" s="26" t="s">
        <v>54</v>
      </c>
      <c r="E44" s="26" t="s">
        <v>52</v>
      </c>
      <c r="F44" s="26" t="s">
        <v>59</v>
      </c>
      <c r="G44" s="27">
        <v>43853</v>
      </c>
      <c r="H44" s="27">
        <v>43854</v>
      </c>
      <c r="I44" s="26" t="s">
        <v>65</v>
      </c>
      <c r="J44" s="26" t="s">
        <v>184</v>
      </c>
      <c r="K44" s="20">
        <v>1</v>
      </c>
      <c r="L44" s="20">
        <v>3.42</v>
      </c>
      <c r="M44" s="26">
        <v>1</v>
      </c>
      <c r="N44" s="20"/>
      <c r="O44" s="20"/>
      <c r="P44" s="22"/>
      <c r="Q44" s="22"/>
      <c r="R44" s="26" t="s">
        <v>53</v>
      </c>
      <c r="S44" s="20"/>
      <c r="T44" s="20">
        <f t="shared" si="0"/>
        <v>0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>
        <v>1</v>
      </c>
      <c r="AJ44" s="20">
        <v>1</v>
      </c>
      <c r="AK44" s="20">
        <v>1</v>
      </c>
      <c r="AL44" s="20">
        <v>1</v>
      </c>
      <c r="AM44" s="20"/>
      <c r="AN44" s="20"/>
      <c r="AO44" s="22"/>
      <c r="AP44" s="20"/>
      <c r="AQ44" s="30"/>
      <c r="AR44" s="20"/>
    </row>
    <row r="45" spans="1:44" s="21" customFormat="1" ht="41.4">
      <c r="A45" s="24">
        <v>38</v>
      </c>
      <c r="B45" s="26" t="s">
        <v>151</v>
      </c>
      <c r="C45" s="12" t="s">
        <v>55</v>
      </c>
      <c r="D45" s="26" t="s">
        <v>54</v>
      </c>
      <c r="E45" s="26" t="s">
        <v>52</v>
      </c>
      <c r="F45" s="26" t="s">
        <v>59</v>
      </c>
      <c r="G45" s="27">
        <v>43852</v>
      </c>
      <c r="H45" s="27">
        <v>43852</v>
      </c>
      <c r="I45" s="26" t="s">
        <v>69</v>
      </c>
      <c r="J45" s="26" t="s">
        <v>185</v>
      </c>
      <c r="K45" s="20">
        <v>1</v>
      </c>
      <c r="L45" s="20">
        <v>6.83</v>
      </c>
      <c r="M45" s="26">
        <v>1</v>
      </c>
      <c r="N45" s="20"/>
      <c r="O45" s="20"/>
      <c r="P45" s="22"/>
      <c r="Q45" s="22"/>
      <c r="R45" s="26" t="s">
        <v>53</v>
      </c>
      <c r="S45" s="20"/>
      <c r="T45" s="20">
        <f t="shared" si="0"/>
        <v>0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>
        <v>1</v>
      </c>
      <c r="AJ45" s="20">
        <v>1</v>
      </c>
      <c r="AK45" s="20">
        <v>1</v>
      </c>
      <c r="AL45" s="20">
        <v>1</v>
      </c>
      <c r="AM45" s="20"/>
      <c r="AN45" s="20"/>
      <c r="AO45" s="22"/>
      <c r="AP45" s="20"/>
      <c r="AQ45" s="30"/>
      <c r="AR45" s="20"/>
    </row>
    <row r="46" spans="1:44" s="21" customFormat="1" ht="55.2">
      <c r="A46" s="24">
        <v>39</v>
      </c>
      <c r="B46" s="26" t="s">
        <v>152</v>
      </c>
      <c r="C46" s="11" t="s">
        <v>51</v>
      </c>
      <c r="D46" s="26" t="s">
        <v>58</v>
      </c>
      <c r="E46" s="26" t="s">
        <v>52</v>
      </c>
      <c r="F46" s="26" t="s">
        <v>59</v>
      </c>
      <c r="G46" s="27">
        <v>43853</v>
      </c>
      <c r="H46" s="27">
        <v>43854</v>
      </c>
      <c r="I46" s="26" t="s">
        <v>63</v>
      </c>
      <c r="J46" s="26" t="s">
        <v>186</v>
      </c>
      <c r="K46" s="20">
        <v>1</v>
      </c>
      <c r="L46" s="20">
        <v>1.59</v>
      </c>
      <c r="M46" s="26">
        <v>1</v>
      </c>
      <c r="N46" s="20"/>
      <c r="O46" s="20"/>
      <c r="P46" s="22"/>
      <c r="Q46" s="22"/>
      <c r="R46" s="26" t="s">
        <v>53</v>
      </c>
      <c r="S46" s="20"/>
      <c r="T46" s="20">
        <f t="shared" si="0"/>
        <v>0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2"/>
      <c r="AP46" s="20"/>
      <c r="AQ46" s="22"/>
      <c r="AR46" s="20"/>
    </row>
    <row r="47" spans="1:44" s="21" customFormat="1" ht="55.2">
      <c r="A47" s="24">
        <v>40</v>
      </c>
      <c r="B47" s="26" t="s">
        <v>153</v>
      </c>
      <c r="C47" s="11" t="s">
        <v>51</v>
      </c>
      <c r="D47" s="26" t="s">
        <v>58</v>
      </c>
      <c r="E47" s="26" t="s">
        <v>52</v>
      </c>
      <c r="F47" s="26" t="s">
        <v>59</v>
      </c>
      <c r="G47" s="27">
        <v>43854</v>
      </c>
      <c r="H47" s="27">
        <v>43854</v>
      </c>
      <c r="I47" s="26" t="s">
        <v>63</v>
      </c>
      <c r="J47" s="26" t="s">
        <v>187</v>
      </c>
      <c r="K47" s="20">
        <v>1</v>
      </c>
      <c r="L47" s="20">
        <v>2.04</v>
      </c>
      <c r="M47" s="26">
        <v>1</v>
      </c>
      <c r="N47" s="20"/>
      <c r="O47" s="20"/>
      <c r="P47" s="22"/>
      <c r="Q47" s="22"/>
      <c r="R47" s="26" t="s">
        <v>53</v>
      </c>
      <c r="S47" s="20"/>
      <c r="T47" s="20">
        <f t="shared" si="0"/>
        <v>0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2"/>
      <c r="AP47" s="20"/>
      <c r="AQ47" s="30"/>
      <c r="AR47" s="20"/>
    </row>
    <row r="48" spans="1:44" s="21" customFormat="1" ht="55.2">
      <c r="A48" s="24">
        <v>41</v>
      </c>
      <c r="B48" s="26" t="s">
        <v>154</v>
      </c>
      <c r="C48" s="11" t="s">
        <v>51</v>
      </c>
      <c r="D48" s="26" t="s">
        <v>58</v>
      </c>
      <c r="E48" s="26" t="s">
        <v>52</v>
      </c>
      <c r="F48" s="26" t="s">
        <v>59</v>
      </c>
      <c r="G48" s="27">
        <v>43858</v>
      </c>
      <c r="H48" s="27">
        <v>43858</v>
      </c>
      <c r="I48" s="26" t="s">
        <v>63</v>
      </c>
      <c r="J48" s="26" t="s">
        <v>188</v>
      </c>
      <c r="K48" s="20">
        <v>1</v>
      </c>
      <c r="L48" s="20">
        <v>2.58</v>
      </c>
      <c r="M48" s="26">
        <v>1</v>
      </c>
      <c r="N48" s="20"/>
      <c r="O48" s="20"/>
      <c r="P48" s="22"/>
      <c r="Q48" s="22"/>
      <c r="R48" s="26" t="s">
        <v>53</v>
      </c>
      <c r="S48" s="20"/>
      <c r="T48" s="20">
        <f t="shared" si="0"/>
        <v>0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2"/>
      <c r="AP48" s="20"/>
      <c r="AQ48" s="30"/>
      <c r="AR48" s="20"/>
    </row>
    <row r="49" spans="1:44" s="21" customFormat="1" ht="55.2">
      <c r="A49" s="24">
        <v>42</v>
      </c>
      <c r="B49" s="26" t="s">
        <v>155</v>
      </c>
      <c r="C49" s="11" t="s">
        <v>51</v>
      </c>
      <c r="D49" s="26" t="s">
        <v>58</v>
      </c>
      <c r="E49" s="26" t="s">
        <v>52</v>
      </c>
      <c r="F49" s="26" t="s">
        <v>59</v>
      </c>
      <c r="G49" s="27">
        <v>43858</v>
      </c>
      <c r="H49" s="27">
        <v>43859</v>
      </c>
      <c r="I49" s="26" t="s">
        <v>62</v>
      </c>
      <c r="J49" s="26" t="s">
        <v>189</v>
      </c>
      <c r="K49" s="20">
        <v>3</v>
      </c>
      <c r="L49" s="20">
        <v>16.72</v>
      </c>
      <c r="M49" s="26">
        <v>1</v>
      </c>
      <c r="N49" s="20"/>
      <c r="O49" s="20"/>
      <c r="P49" s="22"/>
      <c r="Q49" s="22"/>
      <c r="R49" s="26" t="s">
        <v>53</v>
      </c>
      <c r="S49" s="20"/>
      <c r="T49" s="20">
        <f t="shared" si="0"/>
        <v>0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2"/>
      <c r="AP49" s="20"/>
      <c r="AQ49" s="22"/>
      <c r="AR49" s="20"/>
    </row>
    <row r="50" spans="1:44" s="21" customFormat="1" ht="41.4">
      <c r="A50" s="24">
        <v>43</v>
      </c>
      <c r="B50" s="26" t="s">
        <v>66</v>
      </c>
      <c r="C50" s="12" t="s">
        <v>55</v>
      </c>
      <c r="D50" s="26" t="s">
        <v>54</v>
      </c>
      <c r="E50" s="26" t="s">
        <v>52</v>
      </c>
      <c r="F50" s="26" t="s">
        <v>59</v>
      </c>
      <c r="G50" s="27">
        <v>43859</v>
      </c>
      <c r="H50" s="27">
        <v>43859</v>
      </c>
      <c r="I50" s="26" t="s">
        <v>63</v>
      </c>
      <c r="J50" s="26" t="s">
        <v>190</v>
      </c>
      <c r="K50" s="20">
        <v>1</v>
      </c>
      <c r="L50" s="20">
        <v>1.05</v>
      </c>
      <c r="M50" s="26"/>
      <c r="N50" s="20">
        <v>1</v>
      </c>
      <c r="O50" s="20"/>
      <c r="P50" s="22"/>
      <c r="Q50" s="22"/>
      <c r="R50" s="26">
        <v>1</v>
      </c>
      <c r="S50" s="20"/>
      <c r="T50" s="20">
        <f t="shared" si="0"/>
        <v>1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>
        <v>1</v>
      </c>
      <c r="AJ50" s="20">
        <v>2</v>
      </c>
      <c r="AK50" s="20"/>
      <c r="AL50" s="20"/>
      <c r="AM50" s="20">
        <v>1</v>
      </c>
      <c r="AN50" s="20">
        <v>2</v>
      </c>
      <c r="AO50" s="22"/>
      <c r="AP50" s="20"/>
      <c r="AQ50" s="30"/>
      <c r="AR50" s="20"/>
    </row>
    <row r="51" spans="1:44" s="21" customFormat="1" ht="55.2">
      <c r="A51" s="24">
        <v>44</v>
      </c>
      <c r="B51" s="26" t="s">
        <v>156</v>
      </c>
      <c r="C51" s="11" t="s">
        <v>51</v>
      </c>
      <c r="D51" s="26" t="s">
        <v>58</v>
      </c>
      <c r="E51" s="26" t="s">
        <v>52</v>
      </c>
      <c r="F51" s="26" t="s">
        <v>59</v>
      </c>
      <c r="G51" s="27">
        <v>43859</v>
      </c>
      <c r="H51" s="27">
        <v>43860</v>
      </c>
      <c r="I51" s="26" t="s">
        <v>165</v>
      </c>
      <c r="J51" s="26" t="s">
        <v>191</v>
      </c>
      <c r="K51" s="20">
        <v>1</v>
      </c>
      <c r="L51" s="20">
        <v>0.61</v>
      </c>
      <c r="M51" s="26">
        <v>1</v>
      </c>
      <c r="N51" s="20"/>
      <c r="O51" s="20"/>
      <c r="P51" s="22"/>
      <c r="Q51" s="22"/>
      <c r="R51" s="26" t="s">
        <v>53</v>
      </c>
      <c r="S51" s="20"/>
      <c r="T51" s="20">
        <f t="shared" si="0"/>
        <v>0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2"/>
      <c r="AP51" s="20"/>
      <c r="AQ51" s="22"/>
      <c r="AR51" s="20"/>
    </row>
    <row r="52" spans="1:44" s="21" customFormat="1" ht="55.2">
      <c r="A52" s="24">
        <v>45</v>
      </c>
      <c r="B52" s="26" t="s">
        <v>157</v>
      </c>
      <c r="C52" s="11" t="s">
        <v>51</v>
      </c>
      <c r="D52" s="26" t="s">
        <v>58</v>
      </c>
      <c r="E52" s="26" t="s">
        <v>52</v>
      </c>
      <c r="F52" s="26" t="s">
        <v>59</v>
      </c>
      <c r="G52" s="27">
        <v>43859</v>
      </c>
      <c r="H52" s="27">
        <v>43860</v>
      </c>
      <c r="I52" s="26" t="s">
        <v>165</v>
      </c>
      <c r="J52" s="26" t="s">
        <v>81</v>
      </c>
      <c r="K52" s="20">
        <v>1</v>
      </c>
      <c r="L52" s="20">
        <v>12.59</v>
      </c>
      <c r="M52" s="26">
        <v>1</v>
      </c>
      <c r="N52" s="20"/>
      <c r="O52" s="20"/>
      <c r="P52" s="22"/>
      <c r="Q52" s="22"/>
      <c r="R52" s="26" t="s">
        <v>53</v>
      </c>
      <c r="S52" s="20"/>
      <c r="T52" s="20">
        <f t="shared" si="0"/>
        <v>0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2"/>
      <c r="AP52" s="20"/>
      <c r="AQ52" s="22"/>
      <c r="AR52" s="20"/>
    </row>
    <row r="53" spans="1:44" s="21" customFormat="1" ht="55.2">
      <c r="A53" s="24">
        <v>46</v>
      </c>
      <c r="B53" s="26" t="s">
        <v>158</v>
      </c>
      <c r="C53" s="11" t="s">
        <v>51</v>
      </c>
      <c r="D53" s="26" t="s">
        <v>58</v>
      </c>
      <c r="E53" s="26" t="s">
        <v>52</v>
      </c>
      <c r="F53" s="26" t="s">
        <v>59</v>
      </c>
      <c r="G53" s="27">
        <v>43859</v>
      </c>
      <c r="H53" s="27">
        <v>43860</v>
      </c>
      <c r="I53" s="26" t="s">
        <v>65</v>
      </c>
      <c r="J53" s="26" t="s">
        <v>192</v>
      </c>
      <c r="K53" s="20">
        <v>1</v>
      </c>
      <c r="L53" s="20">
        <v>3.25</v>
      </c>
      <c r="M53" s="26">
        <v>1</v>
      </c>
      <c r="N53" s="20"/>
      <c r="O53" s="20"/>
      <c r="P53" s="22"/>
      <c r="Q53" s="22"/>
      <c r="R53" s="26" t="s">
        <v>53</v>
      </c>
      <c r="S53" s="20"/>
      <c r="T53" s="20">
        <f t="shared" si="0"/>
        <v>0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2"/>
      <c r="AP53" s="20"/>
      <c r="AQ53" s="22"/>
      <c r="AR53" s="20"/>
    </row>
    <row r="54" spans="1:44" s="21" customFormat="1" ht="41.4">
      <c r="A54" s="24">
        <v>47</v>
      </c>
      <c r="B54" s="26" t="s">
        <v>67</v>
      </c>
      <c r="C54" s="12" t="s">
        <v>55</v>
      </c>
      <c r="D54" s="26" t="s">
        <v>54</v>
      </c>
      <c r="E54" s="26" t="s">
        <v>52</v>
      </c>
      <c r="F54" s="26" t="s">
        <v>59</v>
      </c>
      <c r="G54" s="27">
        <v>43860</v>
      </c>
      <c r="H54" s="27">
        <v>43861</v>
      </c>
      <c r="I54" s="26" t="s">
        <v>70</v>
      </c>
      <c r="J54" s="26" t="s">
        <v>178</v>
      </c>
      <c r="K54" s="20">
        <v>1</v>
      </c>
      <c r="L54" s="20">
        <v>12.84</v>
      </c>
      <c r="M54" s="26" t="s">
        <v>53</v>
      </c>
      <c r="N54" s="20"/>
      <c r="O54" s="20">
        <v>1</v>
      </c>
      <c r="P54" s="22">
        <v>1</v>
      </c>
      <c r="Q54" s="22" t="s">
        <v>220</v>
      </c>
      <c r="R54" s="26" t="s">
        <v>53</v>
      </c>
      <c r="S54" s="20"/>
      <c r="T54" s="20">
        <f t="shared" si="0"/>
        <v>0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2"/>
      <c r="AP54" s="20"/>
      <c r="AQ54" s="22"/>
      <c r="AR54" s="20"/>
    </row>
    <row r="55" spans="1:44" s="21" customFormat="1" ht="55.2">
      <c r="A55" s="24">
        <v>48</v>
      </c>
      <c r="B55" s="26" t="s">
        <v>159</v>
      </c>
      <c r="C55" s="11" t="s">
        <v>51</v>
      </c>
      <c r="D55" s="26" t="s">
        <v>58</v>
      </c>
      <c r="E55" s="26" t="s">
        <v>52</v>
      </c>
      <c r="F55" s="26" t="s">
        <v>59</v>
      </c>
      <c r="G55" s="27">
        <v>43860</v>
      </c>
      <c r="H55" s="27">
        <v>43861</v>
      </c>
      <c r="I55" s="26" t="s">
        <v>69</v>
      </c>
      <c r="J55" s="26" t="s">
        <v>76</v>
      </c>
      <c r="K55" s="20">
        <v>1</v>
      </c>
      <c r="L55" s="20">
        <v>5.07</v>
      </c>
      <c r="M55" s="26">
        <v>1</v>
      </c>
      <c r="N55" s="20"/>
      <c r="O55" s="20"/>
      <c r="P55" s="22"/>
      <c r="Q55" s="22"/>
      <c r="R55" s="26" t="s">
        <v>53</v>
      </c>
      <c r="S55" s="20"/>
      <c r="T55" s="20">
        <f t="shared" si="0"/>
        <v>0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2"/>
      <c r="AP55" s="20"/>
      <c r="AQ55" s="22"/>
      <c r="AR55" s="20"/>
    </row>
    <row r="56" spans="1:44" s="21" customFormat="1" ht="55.2">
      <c r="A56" s="24">
        <v>49</v>
      </c>
      <c r="B56" s="26" t="s">
        <v>160</v>
      </c>
      <c r="C56" s="11" t="s">
        <v>51</v>
      </c>
      <c r="D56" s="26" t="s">
        <v>58</v>
      </c>
      <c r="E56" s="26" t="s">
        <v>52</v>
      </c>
      <c r="F56" s="26" t="s">
        <v>59</v>
      </c>
      <c r="G56" s="27">
        <v>43860</v>
      </c>
      <c r="H56" s="27">
        <v>43860</v>
      </c>
      <c r="I56" s="26" t="s">
        <v>166</v>
      </c>
      <c r="J56" s="26" t="s">
        <v>193</v>
      </c>
      <c r="K56" s="20">
        <v>1</v>
      </c>
      <c r="L56" s="20">
        <v>10.5</v>
      </c>
      <c r="M56" s="26">
        <v>1</v>
      </c>
      <c r="N56" s="20"/>
      <c r="O56" s="20"/>
      <c r="P56" s="22"/>
      <c r="Q56" s="22"/>
      <c r="R56" s="26" t="s">
        <v>53</v>
      </c>
      <c r="S56" s="20"/>
      <c r="T56" s="20">
        <f t="shared" si="0"/>
        <v>0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2"/>
      <c r="AP56" s="20"/>
      <c r="AQ56" s="22"/>
      <c r="AR56" s="20"/>
    </row>
    <row r="57" spans="1:44" s="21" customFormat="1" ht="41.4">
      <c r="A57" s="24">
        <v>50</v>
      </c>
      <c r="B57" s="26" t="s">
        <v>161</v>
      </c>
      <c r="C57" s="12" t="s">
        <v>55</v>
      </c>
      <c r="D57" s="26" t="s">
        <v>54</v>
      </c>
      <c r="E57" s="26" t="s">
        <v>52</v>
      </c>
      <c r="F57" s="26" t="s">
        <v>59</v>
      </c>
      <c r="G57" s="27">
        <v>43861</v>
      </c>
      <c r="H57" s="27">
        <v>43861</v>
      </c>
      <c r="I57" s="26" t="s">
        <v>163</v>
      </c>
      <c r="J57" s="26" t="s">
        <v>194</v>
      </c>
      <c r="K57" s="20">
        <v>1</v>
      </c>
      <c r="L57" s="20">
        <v>4.34</v>
      </c>
      <c r="M57" s="26">
        <v>1</v>
      </c>
      <c r="N57" s="20"/>
      <c r="O57" s="20"/>
      <c r="P57" s="22"/>
      <c r="Q57" s="22"/>
      <c r="R57" s="26" t="s">
        <v>53</v>
      </c>
      <c r="S57" s="20"/>
      <c r="T57" s="20">
        <f t="shared" si="0"/>
        <v>0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v>1</v>
      </c>
      <c r="AJ57" s="20">
        <v>1</v>
      </c>
      <c r="AK57" s="20">
        <v>1</v>
      </c>
      <c r="AL57" s="20">
        <v>1</v>
      </c>
      <c r="AM57" s="20"/>
      <c r="AN57" s="20"/>
      <c r="AO57" s="22"/>
      <c r="AP57" s="20"/>
      <c r="AQ57" s="22"/>
      <c r="AR57" s="20"/>
    </row>
    <row r="58" spans="1:44" s="31" customFormat="1" ht="55.2">
      <c r="A58" s="24">
        <v>51</v>
      </c>
      <c r="B58" s="26" t="s">
        <v>195</v>
      </c>
      <c r="C58" s="11" t="s">
        <v>51</v>
      </c>
      <c r="D58" s="26" t="s">
        <v>68</v>
      </c>
      <c r="E58" s="26" t="s">
        <v>52</v>
      </c>
      <c r="F58" s="26" t="s">
        <v>60</v>
      </c>
      <c r="G58" s="27" t="s">
        <v>196</v>
      </c>
      <c r="H58" s="27">
        <v>43830</v>
      </c>
      <c r="I58" s="26" t="s">
        <v>197</v>
      </c>
      <c r="J58" s="26" t="s">
        <v>198</v>
      </c>
      <c r="K58" s="20">
        <v>1</v>
      </c>
      <c r="L58" s="25">
        <v>10.23</v>
      </c>
      <c r="M58" s="26">
        <v>1</v>
      </c>
      <c r="N58" s="20"/>
      <c r="O58" s="20"/>
      <c r="P58" s="26" t="s">
        <v>53</v>
      </c>
      <c r="Q58" s="22"/>
      <c r="R58" s="26" t="s">
        <v>53</v>
      </c>
      <c r="S58" s="20"/>
      <c r="T58" s="20">
        <f t="shared" si="0"/>
        <v>0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2"/>
      <c r="AP58" s="20"/>
      <c r="AQ58" s="20"/>
      <c r="AR58" s="20"/>
    </row>
    <row r="59" spans="1:44" s="31" customFormat="1" ht="55.2">
      <c r="A59" s="24">
        <v>52</v>
      </c>
      <c r="B59" s="26" t="s">
        <v>199</v>
      </c>
      <c r="C59" s="11" t="s">
        <v>51</v>
      </c>
      <c r="D59" s="11" t="s">
        <v>58</v>
      </c>
      <c r="E59" s="26" t="s">
        <v>52</v>
      </c>
      <c r="F59" s="26" t="s">
        <v>59</v>
      </c>
      <c r="G59" s="27" t="s">
        <v>125</v>
      </c>
      <c r="H59" s="27">
        <v>43829</v>
      </c>
      <c r="I59" s="26" t="s">
        <v>74</v>
      </c>
      <c r="J59" s="26" t="s">
        <v>200</v>
      </c>
      <c r="K59" s="20">
        <v>1</v>
      </c>
      <c r="L59" s="20">
        <v>3.34</v>
      </c>
      <c r="M59" s="26">
        <v>1</v>
      </c>
      <c r="N59" s="20"/>
      <c r="O59" s="20"/>
      <c r="P59" s="26" t="s">
        <v>53</v>
      </c>
      <c r="Q59" s="23"/>
      <c r="R59" s="26" t="s">
        <v>53</v>
      </c>
      <c r="S59" s="20"/>
      <c r="T59" s="20">
        <f t="shared" si="0"/>
        <v>0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</row>
    <row r="60" spans="1:44" s="31" customFormat="1" ht="55.2">
      <c r="A60" s="24">
        <v>53</v>
      </c>
      <c r="B60" s="26" t="s">
        <v>201</v>
      </c>
      <c r="C60" s="11" t="s">
        <v>51</v>
      </c>
      <c r="D60" s="26" t="s">
        <v>68</v>
      </c>
      <c r="E60" s="26" t="s">
        <v>52</v>
      </c>
      <c r="F60" s="26" t="s">
        <v>60</v>
      </c>
      <c r="G60" s="27" t="s">
        <v>202</v>
      </c>
      <c r="H60" s="27">
        <v>43826</v>
      </c>
      <c r="I60" s="26" t="s">
        <v>65</v>
      </c>
      <c r="J60" s="26" t="s">
        <v>203</v>
      </c>
      <c r="K60" s="20">
        <v>1</v>
      </c>
      <c r="L60" s="25">
        <v>3.98</v>
      </c>
      <c r="M60" s="26" t="s">
        <v>53</v>
      </c>
      <c r="N60" s="20">
        <v>1</v>
      </c>
      <c r="O60" s="20"/>
      <c r="P60" s="26" t="s">
        <v>53</v>
      </c>
      <c r="Q60" s="22"/>
      <c r="R60" s="26">
        <v>1</v>
      </c>
      <c r="S60" s="20"/>
      <c r="T60" s="20">
        <f t="shared" si="0"/>
        <v>1</v>
      </c>
      <c r="U60" s="20"/>
      <c r="V60" s="20"/>
      <c r="W60" s="20"/>
      <c r="X60" s="20"/>
      <c r="Y60" s="20"/>
      <c r="Z60" s="20"/>
      <c r="AA60" s="20"/>
      <c r="AB60" s="20">
        <v>1</v>
      </c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2"/>
      <c r="AP60" s="20"/>
      <c r="AQ60" s="20"/>
      <c r="AR60" s="20"/>
    </row>
    <row r="61" spans="1:44" s="31" customFormat="1" ht="55.2">
      <c r="A61" s="24">
        <v>54</v>
      </c>
      <c r="B61" s="26" t="s">
        <v>204</v>
      </c>
      <c r="C61" s="11" t="s">
        <v>51</v>
      </c>
      <c r="D61" s="26" t="s">
        <v>58</v>
      </c>
      <c r="E61" s="26" t="s">
        <v>52</v>
      </c>
      <c r="F61" s="26" t="s">
        <v>60</v>
      </c>
      <c r="G61" s="27" t="s">
        <v>205</v>
      </c>
      <c r="H61" s="27">
        <v>43829</v>
      </c>
      <c r="I61" s="26" t="s">
        <v>65</v>
      </c>
      <c r="J61" s="26" t="s">
        <v>111</v>
      </c>
      <c r="K61" s="20">
        <v>1</v>
      </c>
      <c r="L61" s="25">
        <v>5.21</v>
      </c>
      <c r="M61" s="26" t="s">
        <v>53</v>
      </c>
      <c r="N61" s="20">
        <v>1</v>
      </c>
      <c r="O61" s="20"/>
      <c r="P61" s="26" t="s">
        <v>53</v>
      </c>
      <c r="Q61" s="22"/>
      <c r="R61" s="26">
        <v>1</v>
      </c>
      <c r="S61" s="20"/>
      <c r="T61" s="20">
        <f t="shared" si="0"/>
        <v>1</v>
      </c>
      <c r="U61" s="20"/>
      <c r="V61" s="20"/>
      <c r="W61" s="20"/>
      <c r="X61" s="20"/>
      <c r="Y61" s="20"/>
      <c r="Z61" s="20"/>
      <c r="AA61" s="20"/>
      <c r="AB61" s="20">
        <v>1</v>
      </c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2"/>
      <c r="AP61" s="20"/>
      <c r="AQ61" s="20"/>
      <c r="AR61" s="20"/>
    </row>
    <row r="62" spans="1:44" s="31" customFormat="1" ht="41.4">
      <c r="A62" s="24">
        <v>55</v>
      </c>
      <c r="B62" s="26" t="s">
        <v>206</v>
      </c>
      <c r="C62" s="12" t="s">
        <v>55</v>
      </c>
      <c r="D62" s="26" t="s">
        <v>54</v>
      </c>
      <c r="E62" s="26" t="s">
        <v>52</v>
      </c>
      <c r="F62" s="26" t="s">
        <v>59</v>
      </c>
      <c r="G62" s="27" t="s">
        <v>207</v>
      </c>
      <c r="H62" s="27">
        <v>43811</v>
      </c>
      <c r="I62" s="26" t="s">
        <v>208</v>
      </c>
      <c r="J62" s="26" t="s">
        <v>80</v>
      </c>
      <c r="K62" s="20">
        <v>1</v>
      </c>
      <c r="L62" s="25">
        <v>4.2</v>
      </c>
      <c r="M62" s="26"/>
      <c r="N62" s="20"/>
      <c r="O62" s="20">
        <v>1</v>
      </c>
      <c r="P62" s="26">
        <v>1</v>
      </c>
      <c r="Q62" s="22" t="s">
        <v>219</v>
      </c>
      <c r="R62" s="26" t="s">
        <v>53</v>
      </c>
      <c r="S62" s="20"/>
      <c r="T62" s="20">
        <f t="shared" si="0"/>
        <v>0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2"/>
      <c r="AP62" s="20"/>
      <c r="AQ62" s="20"/>
      <c r="AR62" s="20"/>
    </row>
    <row r="63" spans="1:44" s="31" customFormat="1" ht="41.4">
      <c r="A63" s="24">
        <v>56</v>
      </c>
      <c r="B63" s="26" t="s">
        <v>209</v>
      </c>
      <c r="C63" s="12" t="s">
        <v>55</v>
      </c>
      <c r="D63" s="26" t="s">
        <v>54</v>
      </c>
      <c r="E63" s="26" t="s">
        <v>52</v>
      </c>
      <c r="F63" s="26" t="s">
        <v>59</v>
      </c>
      <c r="G63" s="27" t="s">
        <v>122</v>
      </c>
      <c r="H63" s="27">
        <v>43812</v>
      </c>
      <c r="I63" s="26" t="s">
        <v>64</v>
      </c>
      <c r="J63" s="26" t="s">
        <v>57</v>
      </c>
      <c r="K63" s="20">
        <v>1</v>
      </c>
      <c r="L63" s="25">
        <v>64</v>
      </c>
      <c r="M63" s="26"/>
      <c r="N63" s="20"/>
      <c r="O63" s="20">
        <v>1</v>
      </c>
      <c r="P63" s="26">
        <v>1</v>
      </c>
      <c r="Q63" s="23" t="s">
        <v>219</v>
      </c>
      <c r="R63" s="26" t="s">
        <v>53</v>
      </c>
      <c r="S63" s="20"/>
      <c r="T63" s="20">
        <f aca="true" t="shared" si="1" ref="T63:T67">U63+V63+W63+X63+Y63+Z63+AA63+AB63+AC63+AD63+AE63+AF63+AG63+AH63+AM63</f>
        <v>0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</row>
    <row r="64" spans="1:44" s="21" customFormat="1" ht="41.4">
      <c r="A64" s="24">
        <v>57</v>
      </c>
      <c r="B64" s="26" t="s">
        <v>210</v>
      </c>
      <c r="C64" s="12" t="s">
        <v>55</v>
      </c>
      <c r="D64" s="26" t="s">
        <v>54</v>
      </c>
      <c r="E64" s="26" t="s">
        <v>52</v>
      </c>
      <c r="F64" s="26" t="s">
        <v>59</v>
      </c>
      <c r="G64" s="27" t="s">
        <v>124</v>
      </c>
      <c r="H64" s="27">
        <v>43819</v>
      </c>
      <c r="I64" s="26" t="s">
        <v>208</v>
      </c>
      <c r="J64" s="26" t="s">
        <v>211</v>
      </c>
      <c r="K64" s="20">
        <v>1</v>
      </c>
      <c r="L64" s="25">
        <v>3.9</v>
      </c>
      <c r="M64" s="26"/>
      <c r="N64" s="20"/>
      <c r="O64" s="20">
        <v>1</v>
      </c>
      <c r="P64" s="26">
        <v>1</v>
      </c>
      <c r="Q64" s="23" t="s">
        <v>219</v>
      </c>
      <c r="R64" s="26" t="s">
        <v>53</v>
      </c>
      <c r="S64" s="20"/>
      <c r="T64" s="20">
        <f t="shared" si="1"/>
        <v>0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</row>
    <row r="65" spans="1:44" s="21" customFormat="1" ht="41.4">
      <c r="A65" s="24">
        <v>58</v>
      </c>
      <c r="B65" s="26" t="s">
        <v>212</v>
      </c>
      <c r="C65" s="12" t="s">
        <v>55</v>
      </c>
      <c r="D65" s="26" t="s">
        <v>54</v>
      </c>
      <c r="E65" s="26" t="s">
        <v>52</v>
      </c>
      <c r="F65" s="26" t="s">
        <v>59</v>
      </c>
      <c r="G65" s="27" t="s">
        <v>124</v>
      </c>
      <c r="H65" s="27">
        <v>43819</v>
      </c>
      <c r="I65" s="26" t="s">
        <v>208</v>
      </c>
      <c r="J65" s="26" t="s">
        <v>213</v>
      </c>
      <c r="K65" s="20">
        <v>1</v>
      </c>
      <c r="L65" s="25">
        <v>8.66</v>
      </c>
      <c r="M65" s="26"/>
      <c r="N65" s="26"/>
      <c r="O65" s="20">
        <v>1</v>
      </c>
      <c r="P65" s="26">
        <v>1</v>
      </c>
      <c r="Q65" s="23" t="s">
        <v>219</v>
      </c>
      <c r="R65" s="26" t="s">
        <v>53</v>
      </c>
      <c r="S65" s="20"/>
      <c r="T65" s="20">
        <f t="shared" si="1"/>
        <v>0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</row>
    <row r="66" spans="1:44" s="21" customFormat="1" ht="41.4">
      <c r="A66" s="24">
        <v>59</v>
      </c>
      <c r="B66" s="26" t="s">
        <v>214</v>
      </c>
      <c r="C66" s="12" t="s">
        <v>55</v>
      </c>
      <c r="D66" s="26" t="s">
        <v>54</v>
      </c>
      <c r="E66" s="26" t="s">
        <v>52</v>
      </c>
      <c r="F66" s="26" t="s">
        <v>59</v>
      </c>
      <c r="G66" s="27" t="s">
        <v>122</v>
      </c>
      <c r="H66" s="27">
        <v>43812</v>
      </c>
      <c r="I66" s="26" t="s">
        <v>63</v>
      </c>
      <c r="J66" s="26" t="s">
        <v>215</v>
      </c>
      <c r="K66" s="20">
        <v>1</v>
      </c>
      <c r="L66" s="25">
        <v>7.42</v>
      </c>
      <c r="M66" s="26"/>
      <c r="N66" s="20">
        <v>1</v>
      </c>
      <c r="O66" s="20"/>
      <c r="P66" s="26" t="s">
        <v>53</v>
      </c>
      <c r="Q66" s="23"/>
      <c r="R66" s="26">
        <v>1</v>
      </c>
      <c r="S66" s="20"/>
      <c r="T66" s="20">
        <f t="shared" si="1"/>
        <v>1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>
        <v>1</v>
      </c>
      <c r="AJ66" s="20">
        <v>1</v>
      </c>
      <c r="AK66" s="20"/>
      <c r="AL66" s="20"/>
      <c r="AM66" s="20">
        <v>1</v>
      </c>
      <c r="AN66" s="20">
        <v>1</v>
      </c>
      <c r="AO66" s="20"/>
      <c r="AP66" s="20"/>
      <c r="AQ66" s="20"/>
      <c r="AR66" s="20"/>
    </row>
    <row r="67" spans="1:44" s="21" customFormat="1" ht="55.2">
      <c r="A67" s="24">
        <v>60</v>
      </c>
      <c r="B67" s="26" t="s">
        <v>216</v>
      </c>
      <c r="C67" s="11" t="s">
        <v>51</v>
      </c>
      <c r="D67" s="28" t="s">
        <v>73</v>
      </c>
      <c r="E67" s="26" t="s">
        <v>52</v>
      </c>
      <c r="F67" s="28" t="s">
        <v>60</v>
      </c>
      <c r="G67" s="29" t="s">
        <v>217</v>
      </c>
      <c r="H67" s="29">
        <v>43805</v>
      </c>
      <c r="I67" s="28" t="s">
        <v>218</v>
      </c>
      <c r="J67" s="28" t="s">
        <v>72</v>
      </c>
      <c r="K67" s="20"/>
      <c r="L67" s="20"/>
      <c r="M67" s="28">
        <v>1</v>
      </c>
      <c r="N67" s="20"/>
      <c r="O67" s="20"/>
      <c r="P67" s="28" t="s">
        <v>53</v>
      </c>
      <c r="Q67" s="28" t="s">
        <v>53</v>
      </c>
      <c r="R67" s="28" t="s">
        <v>53</v>
      </c>
      <c r="S67" s="20"/>
      <c r="T67" s="20">
        <f t="shared" si="1"/>
        <v>0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</row>
    <row r="68" spans="4:44" s="32" customFormat="1" ht="15">
      <c r="D68" s="33"/>
      <c r="G68" s="34"/>
      <c r="H68" s="34"/>
      <c r="K68" s="37">
        <f>SUM(K8:K67)</f>
        <v>64</v>
      </c>
      <c r="L68" s="37">
        <f aca="true" t="shared" si="2" ref="L68:AR68">SUM(L8:L67)</f>
        <v>466.3599999999999</v>
      </c>
      <c r="M68" s="37">
        <f t="shared" si="2"/>
        <v>43</v>
      </c>
      <c r="N68" s="37">
        <f t="shared" si="2"/>
        <v>10</v>
      </c>
      <c r="O68" s="37">
        <f t="shared" si="2"/>
        <v>7</v>
      </c>
      <c r="P68" s="37">
        <f t="shared" si="2"/>
        <v>7</v>
      </c>
      <c r="Q68" s="37">
        <f t="shared" si="2"/>
        <v>0</v>
      </c>
      <c r="R68" s="37">
        <f t="shared" si="2"/>
        <v>10</v>
      </c>
      <c r="S68" s="37">
        <f t="shared" si="2"/>
        <v>0</v>
      </c>
      <c r="T68" s="37">
        <f t="shared" si="2"/>
        <v>11</v>
      </c>
      <c r="U68" s="37">
        <f t="shared" si="2"/>
        <v>3</v>
      </c>
      <c r="V68" s="37">
        <f t="shared" si="2"/>
        <v>0</v>
      </c>
      <c r="W68" s="37">
        <f t="shared" si="2"/>
        <v>0</v>
      </c>
      <c r="X68" s="37">
        <f t="shared" si="2"/>
        <v>0</v>
      </c>
      <c r="Y68" s="37">
        <f t="shared" si="2"/>
        <v>0</v>
      </c>
      <c r="Z68" s="37">
        <f t="shared" si="2"/>
        <v>0</v>
      </c>
      <c r="AA68" s="37">
        <f t="shared" si="2"/>
        <v>0</v>
      </c>
      <c r="AB68" s="37">
        <f t="shared" si="2"/>
        <v>4</v>
      </c>
      <c r="AC68" s="37">
        <f t="shared" si="2"/>
        <v>0</v>
      </c>
      <c r="AD68" s="37">
        <f t="shared" si="2"/>
        <v>0</v>
      </c>
      <c r="AE68" s="37">
        <f t="shared" si="2"/>
        <v>1</v>
      </c>
      <c r="AF68" s="37">
        <f t="shared" si="2"/>
        <v>1</v>
      </c>
      <c r="AG68" s="37">
        <f t="shared" si="2"/>
        <v>0</v>
      </c>
      <c r="AH68" s="37">
        <f t="shared" si="2"/>
        <v>0</v>
      </c>
      <c r="AI68" s="37">
        <f t="shared" si="2"/>
        <v>7</v>
      </c>
      <c r="AJ68" s="37">
        <f t="shared" si="2"/>
        <v>8</v>
      </c>
      <c r="AK68" s="37">
        <f>SUM(AK8:AK67)</f>
        <v>5</v>
      </c>
      <c r="AL68" s="37">
        <f t="shared" si="2"/>
        <v>5</v>
      </c>
      <c r="AM68" s="37">
        <f t="shared" si="2"/>
        <v>2</v>
      </c>
      <c r="AN68" s="37">
        <f t="shared" si="2"/>
        <v>3</v>
      </c>
      <c r="AO68" s="37">
        <f t="shared" si="2"/>
        <v>0</v>
      </c>
      <c r="AP68" s="37">
        <f t="shared" si="2"/>
        <v>0</v>
      </c>
      <c r="AQ68" s="37">
        <f t="shared" si="2"/>
        <v>0</v>
      </c>
      <c r="AR68" s="37">
        <f t="shared" si="2"/>
        <v>0</v>
      </c>
    </row>
    <row r="69" spans="4:17" s="32" customFormat="1" ht="15">
      <c r="D69" s="33"/>
      <c r="G69" s="34"/>
      <c r="H69" s="34"/>
      <c r="P69" s="35"/>
      <c r="Q69" s="36"/>
    </row>
    <row r="70" spans="4:17" s="32" customFormat="1" ht="15">
      <c r="D70" s="33"/>
      <c r="G70" s="34"/>
      <c r="H70" s="34"/>
      <c r="P70" s="35"/>
      <c r="Q70" s="36"/>
    </row>
    <row r="71" spans="4:17" s="32" customFormat="1" ht="15">
      <c r="D71" s="33"/>
      <c r="G71" s="34"/>
      <c r="H71" s="34"/>
      <c r="P71" s="35"/>
      <c r="Q71" s="36"/>
    </row>
  </sheetData>
  <mergeCells count="45">
    <mergeCell ref="AK5:AL5"/>
    <mergeCell ref="AM5:AN5"/>
    <mergeCell ref="AO5:AP5"/>
    <mergeCell ref="P4:Q5"/>
    <mergeCell ref="R4:R6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2020-02-04T08:35:52Z</dcterms:modified>
  <cp:category/>
  <cp:version/>
  <cp:contentType/>
  <cp:contentStatus/>
</cp:coreProperties>
</file>