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97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<sst xmlns="http://schemas.openxmlformats.org/spreadsheetml/2006/main" count="1214" uniqueCount="443">
  <si>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</si>
  <si>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</si>
  <si>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</si>
  <si>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</si>
  <si>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</si>
  <si>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</si>
  <si>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</si>
  <si>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</si>
  <si>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</si>
  <si>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</si>
  <si>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</si>
  <si>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</si>
  <si>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</si>
  <si>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</si>
  <si>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</si>
  <si>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</si>
  <si>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Код1 - содержание и ремонт общего имущества;</t>
  </si>
  <si>
    <t>Код2 - начисление платы,</t>
  </si>
  <si>
    <t>*Примечание:</t>
  </si>
  <si>
    <t>Предписание</t>
  </si>
  <si>
    <t>Колличество домов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</si>
  <si>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</si>
  <si>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</si>
  <si>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</si>
  <si>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</si>
  <si>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</si>
  <si>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</si>
  <si>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</si>
  <si>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</si>
  <si>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</si>
  <si>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</si>
  <si>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</si>
  <si>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</si>
  <si>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</si>
  <si>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</si>
  <si>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</si>
  <si>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</si>
  <si>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</si>
  <si>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</si>
  <si>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</si>
  <si>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</si>
  <si>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</si>
  <si>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</si>
  <si>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</si>
  <si>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</si>
  <si>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</si>
  <si>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</si>
  <si>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</si>
  <si>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</si>
  <si>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</si>
  <si>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</si>
  <si>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</si>
  <si>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</si>
  <si>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Код 7- ВДГО/ ВКГО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</si>
  <si>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</si>
  <si>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</si>
  <si>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</si>
  <si>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 xml:space="preserve">Код 8 - предоставдение акты выполненных работ </t>
  </si>
  <si>
    <t>Код 10 – правомерность избрания Совета МКД</t>
  </si>
  <si>
    <t>акт о невозможности</t>
  </si>
  <si>
    <t>№  п/п</t>
  </si>
  <si>
    <t>Обращение граждан (нарушение прав потребителей)</t>
  </si>
  <si>
    <t>внп</t>
  </si>
  <si>
    <t/>
  </si>
  <si>
    <t>Код 6</t>
  </si>
  <si>
    <t>Истечение срока исполнения предписания</t>
  </si>
  <si>
    <t>Молодежная 46</t>
  </si>
  <si>
    <t>Труда 19</t>
  </si>
  <si>
    <t>Код 1</t>
  </si>
  <si>
    <t>выезд</t>
  </si>
  <si>
    <t>док</t>
  </si>
  <si>
    <t>ООО "Инвест"</t>
  </si>
  <si>
    <t>ООО УК "ЖКХ Алдан"</t>
  </si>
  <si>
    <t>ООО УК "Спутник"</t>
  </si>
  <si>
    <t>ООО "ЭЖК"</t>
  </si>
  <si>
    <t>ООО "Лада Дом"</t>
  </si>
  <si>
    <t>Код 2</t>
  </si>
  <si>
    <t>ООО "МПЖХ"</t>
  </si>
  <si>
    <t>ООО "Первая ЖК"</t>
  </si>
  <si>
    <t>Устюгова</t>
  </si>
  <si>
    <t>ООО "УК "ЖЭУ"</t>
  </si>
  <si>
    <t>Карбышева 36</t>
  </si>
  <si>
    <t>Панфилова 4а</t>
  </si>
  <si>
    <t>Код 11</t>
  </si>
  <si>
    <t>1054-л</t>
  </si>
  <si>
    <t>1060-л</t>
  </si>
  <si>
    <t>1063-л</t>
  </si>
  <si>
    <t>1075-л</t>
  </si>
  <si>
    <t>1078-л</t>
  </si>
  <si>
    <t>1080-л</t>
  </si>
  <si>
    <t>1088-л</t>
  </si>
  <si>
    <t>1089-л</t>
  </si>
  <si>
    <t>1090-л</t>
  </si>
  <si>
    <t>1092-л</t>
  </si>
  <si>
    <t>ООО "ГРАТ"</t>
  </si>
  <si>
    <t>ООО "ЖКО"</t>
  </si>
  <si>
    <t>ООО УК "Cпутник"</t>
  </si>
  <si>
    <t>ОО УК "ЖКХ Алдан"</t>
  </si>
  <si>
    <t>ООО "ИНВЕСТ"</t>
  </si>
  <si>
    <t>Дружбы 85</t>
  </si>
  <si>
    <t>Карбышева 49</t>
  </si>
  <si>
    <t>Мира 24</t>
  </si>
  <si>
    <t>Горького 11</t>
  </si>
  <si>
    <t>Пушкина 28</t>
  </si>
  <si>
    <t>Нариманова 8</t>
  </si>
  <si>
    <t>Мира 111</t>
  </si>
  <si>
    <t>Советская 55</t>
  </si>
  <si>
    <t>Химиков 6</t>
  </si>
  <si>
    <t>23.12.2019</t>
  </si>
  <si>
    <t>24.12.2019</t>
  </si>
  <si>
    <t>20.12.2019</t>
  </si>
  <si>
    <t>26.12.2019</t>
  </si>
  <si>
    <t>27.12.2019</t>
  </si>
  <si>
    <t>30.12.2019</t>
  </si>
  <si>
    <t>09.01.2020</t>
  </si>
  <si>
    <t>Афиногенова</t>
  </si>
  <si>
    <t>Илюшина</t>
  </si>
  <si>
    <t>Нестерова</t>
  </si>
  <si>
    <t>ООО "Уютный Дом"</t>
  </si>
  <si>
    <t>ООО "УК"ЖЭУ"</t>
  </si>
  <si>
    <t>ООО "УК ЖЭУ"</t>
  </si>
  <si>
    <t>Александрова 2</t>
  </si>
  <si>
    <t>Мира 74</t>
  </si>
  <si>
    <t>87 Гвардейская 87</t>
  </si>
  <si>
    <t>Дружбы 1</t>
  </si>
  <si>
    <t>1084-л</t>
  </si>
  <si>
    <t>40 лет Победы 67</t>
  </si>
  <si>
    <t>Химиков 14</t>
  </si>
  <si>
    <t>Рег №</t>
  </si>
  <si>
    <t>111-л</t>
  </si>
  <si>
    <t>113-л</t>
  </si>
  <si>
    <t>115-л</t>
  </si>
  <si>
    <t>119-л</t>
  </si>
  <si>
    <t>120-л</t>
  </si>
  <si>
    <t>121-л</t>
  </si>
  <si>
    <t>122-л</t>
  </si>
  <si>
    <t>128-л</t>
  </si>
  <si>
    <t>129-л</t>
  </si>
  <si>
    <t>130-л</t>
  </si>
  <si>
    <t>131-л</t>
  </si>
  <si>
    <t>133-л</t>
  </si>
  <si>
    <t>134-л</t>
  </si>
  <si>
    <t>135-л</t>
  </si>
  <si>
    <t>136-л</t>
  </si>
  <si>
    <t>137-л</t>
  </si>
  <si>
    <t>140-л</t>
  </si>
  <si>
    <t>141-л</t>
  </si>
  <si>
    <t>143-л</t>
  </si>
  <si>
    <t>108-л</t>
  </si>
  <si>
    <t>144-л</t>
  </si>
  <si>
    <t>145-л</t>
  </si>
  <si>
    <t>146-л</t>
  </si>
  <si>
    <t>147-л</t>
  </si>
  <si>
    <t>148-л</t>
  </si>
  <si>
    <t>149-л</t>
  </si>
  <si>
    <t>152-л</t>
  </si>
  <si>
    <t>153-л</t>
  </si>
  <si>
    <t>155-л</t>
  </si>
  <si>
    <t>156-л</t>
  </si>
  <si>
    <t>158-л</t>
  </si>
  <si>
    <t>161-л</t>
  </si>
  <si>
    <t>162-л</t>
  </si>
  <si>
    <t>163-л</t>
  </si>
  <si>
    <t>165-л</t>
  </si>
  <si>
    <t>166-л</t>
  </si>
  <si>
    <t>167-л</t>
  </si>
  <si>
    <t>168-л</t>
  </si>
  <si>
    <t>169-л</t>
  </si>
  <si>
    <t>170-л</t>
  </si>
  <si>
    <t>171-л</t>
  </si>
  <si>
    <t>63-л</t>
  </si>
  <si>
    <t>69-л</t>
  </si>
  <si>
    <t>72-л</t>
  </si>
  <si>
    <t>78-л</t>
  </si>
  <si>
    <t>79-л</t>
  </si>
  <si>
    <t>55-л</t>
  </si>
  <si>
    <t>89-л</t>
  </si>
  <si>
    <t>92-л</t>
  </si>
  <si>
    <t>95-л</t>
  </si>
  <si>
    <t>96-л</t>
  </si>
  <si>
    <t>172-л</t>
  </si>
  <si>
    <t>174-л</t>
  </si>
  <si>
    <t>175-л</t>
  </si>
  <si>
    <t>176-л</t>
  </si>
  <si>
    <t>177-л</t>
  </si>
  <si>
    <t>179-л</t>
  </si>
  <si>
    <t>180-л</t>
  </si>
  <si>
    <t>181-л</t>
  </si>
  <si>
    <t>185-л</t>
  </si>
  <si>
    <t>201-л</t>
  </si>
  <si>
    <t>186-л</t>
  </si>
  <si>
    <t>188-л</t>
  </si>
  <si>
    <t>189-л</t>
  </si>
  <si>
    <t>190-л</t>
  </si>
  <si>
    <t>191-л</t>
  </si>
  <si>
    <t>192-л</t>
  </si>
  <si>
    <t>193-л</t>
  </si>
  <si>
    <t>194-л</t>
  </si>
  <si>
    <t>195-л</t>
  </si>
  <si>
    <t>196-л</t>
  </si>
  <si>
    <t>197-л</t>
  </si>
  <si>
    <t>198-л</t>
  </si>
  <si>
    <t>199-л</t>
  </si>
  <si>
    <t>200-л</t>
  </si>
  <si>
    <t>впн</t>
  </si>
  <si>
    <t>ООО УК" ЖКХ Алдан"</t>
  </si>
  <si>
    <t>ООО "Энерго-инвест"</t>
  </si>
  <si>
    <t>ООО УК "МК"</t>
  </si>
  <si>
    <t>ООО "МПЖК"</t>
  </si>
  <si>
    <t>ООО УК "ВГСЕРВИС"</t>
  </si>
  <si>
    <t>ООО  УК "МК"</t>
  </si>
  <si>
    <t>ООО ЭНЕРГО-ИНВЕСТ"</t>
  </si>
  <si>
    <t>ООО "Грат"</t>
  </si>
  <si>
    <t>ООО УК "ЖЭУ"</t>
  </si>
  <si>
    <t>ООО "Городская Управляющая Компания"</t>
  </si>
  <si>
    <t>ООО"УК"Флагман-Сервис"</t>
  </si>
  <si>
    <t>ООО "УК Спектр"</t>
  </si>
  <si>
    <t>ООО "УК "Дом- сервис"</t>
  </si>
  <si>
    <t>ООО "Эксплуатационная организация"</t>
  </si>
  <si>
    <t>ООО "ЭНЕРГО-ИНВЕСТ"</t>
  </si>
  <si>
    <t>ООО УК"МК"</t>
  </si>
  <si>
    <t>ООО "УК "Инвест"</t>
  </si>
  <si>
    <t>ООО "УК "Дом-Сервис"</t>
  </si>
  <si>
    <t>ООО УК "ИМПУЛЬС"</t>
  </si>
  <si>
    <t>ООО"УК "ЖЭУ"</t>
  </si>
  <si>
    <t>ООО УК "Мишино"</t>
  </si>
  <si>
    <t>ООО "ЭКСПЛУАТАЦИОННАЯ ОРГАНИЗАЦИЯ"</t>
  </si>
  <si>
    <t>ООО "Импульс"</t>
  </si>
  <si>
    <t>ООО "УК "Флагман-Сервис"</t>
  </si>
  <si>
    <t>Мира 145</t>
  </si>
  <si>
    <t>Карбышева 154</t>
  </si>
  <si>
    <t>Ленина 82</t>
  </si>
  <si>
    <t>Александрова 13 а, Пионерская 16</t>
  </si>
  <si>
    <t>Нариманова 15 А</t>
  </si>
  <si>
    <t>Чайковского 19</t>
  </si>
  <si>
    <t>Профсоюзов 6</t>
  </si>
  <si>
    <t>Александрова 30</t>
  </si>
  <si>
    <t>87 Гвардейская 69</t>
  </si>
  <si>
    <t>Лысенко 82</t>
  </si>
  <si>
    <t>Карбышева 158</t>
  </si>
  <si>
    <t>Кирова 16</t>
  </si>
  <si>
    <t>Ленина 24</t>
  </si>
  <si>
    <t>Машиностроителей 4</t>
  </si>
  <si>
    <t>Карбышева 43,89,154, Энгельса 33</t>
  </si>
  <si>
    <t>Оломоуцкая 64</t>
  </si>
  <si>
    <t>Мира 2</t>
  </si>
  <si>
    <t>Пионерская 3в, 49, Калинина 7,9,11, Молодежная 46, Панфилова 4,8,10,14 Лысенко 82, Кирова 13в, Свердлова 4, Энтузиастов 3,4,5,6,7,9,10,11,12, Коммунистическая 8, Горького 6</t>
  </si>
  <si>
    <t>Флотолии 54</t>
  </si>
  <si>
    <t>Дружбы 82</t>
  </si>
  <si>
    <t>Кирова 12</t>
  </si>
  <si>
    <t>Ленина 120</t>
  </si>
  <si>
    <t>Пушкина 38</t>
  </si>
  <si>
    <t>Пушкина 104</t>
  </si>
  <si>
    <t>Ленина 168</t>
  </si>
  <si>
    <t>Мира 131</t>
  </si>
  <si>
    <t>Советская 73</t>
  </si>
  <si>
    <t>Карбышева 48</t>
  </si>
  <si>
    <t>Пионерская 8</t>
  </si>
  <si>
    <t>Карбышева 4</t>
  </si>
  <si>
    <t>Флотилии 62</t>
  </si>
  <si>
    <t>Горького 44</t>
  </si>
  <si>
    <t>Королева 3а</t>
  </si>
  <si>
    <t>Мечникова 4</t>
  </si>
  <si>
    <t>Ленина 105</t>
  </si>
  <si>
    <t>Карбышева 65</t>
  </si>
  <si>
    <t>40 лет победы 10</t>
  </si>
  <si>
    <t>Дружбы 7</t>
  </si>
  <si>
    <t>Алексадрова 9</t>
  </si>
  <si>
    <t>Ленина 80, 135</t>
  </si>
  <si>
    <t>Пушкина 27</t>
  </si>
  <si>
    <t>Оломоуцкая 72</t>
  </si>
  <si>
    <t>Ленина 121, Горького 13, Оломоуцкая 42, Карбышева 14, 42, Королева 8а, Энгельса 33, Дружбы 79, Советская 83, Пушкина 19.</t>
  </si>
  <si>
    <t>Набережная, 65а, пр. им. Ленина, 123, 110, ул. Большевистская, 72, ул. Пушкина, 208, ул. Карбышева, 36, ул. Машиностроителей, 39, 37, ул. Советская, 79, ул. Медведева, 63.</t>
  </si>
  <si>
    <t>Оломоуцкая 74</t>
  </si>
  <si>
    <t>Оломоуцкая 41</t>
  </si>
  <si>
    <t>Нариманова 2</t>
  </si>
  <si>
    <t>Александрова 41</t>
  </si>
  <si>
    <t>Мира 36</t>
  </si>
  <si>
    <t>Ленина 36</t>
  </si>
  <si>
    <t>Кирова 11</t>
  </si>
  <si>
    <t>Ленина 401 г</t>
  </si>
  <si>
    <t>Ленина 63</t>
  </si>
  <si>
    <t>Мечникова 8</t>
  </si>
  <si>
    <t>Оломоуцкая 28</t>
  </si>
  <si>
    <t>Кирова 13 В</t>
  </si>
  <si>
    <t>Дружбы 139</t>
  </si>
  <si>
    <t>40 лет Победы 5</t>
  </si>
  <si>
    <t>87 Гвардейская 91</t>
  </si>
  <si>
    <t>Свердлова 37</t>
  </si>
  <si>
    <t>Ленина 160</t>
  </si>
  <si>
    <t>Ленина 162</t>
  </si>
  <si>
    <t>Ленина 80</t>
  </si>
  <si>
    <t>Гасанов</t>
  </si>
  <si>
    <t>не будет</t>
  </si>
  <si>
    <t>протокол</t>
  </si>
  <si>
    <t>06.05.2020</t>
  </si>
  <si>
    <t>ст. 19.4.1 ч. 2</t>
  </si>
  <si>
    <t>10.04.2020</t>
  </si>
  <si>
    <t>Код 4</t>
  </si>
  <si>
    <t>Код 5</t>
  </si>
  <si>
    <t>Код 3</t>
  </si>
  <si>
    <t>ст. 19.5 ч.24</t>
  </si>
  <si>
    <t>ТКО</t>
  </si>
  <si>
    <t>предписание не выдается</t>
  </si>
  <si>
    <t>1064-л</t>
  </si>
  <si>
    <t>1070-л</t>
  </si>
  <si>
    <t>1073-л</t>
  </si>
  <si>
    <t>1003-л</t>
  </si>
  <si>
    <t>1004-л</t>
  </si>
  <si>
    <t>1005-л</t>
  </si>
  <si>
    <t>1007-л</t>
  </si>
  <si>
    <t>1045-л</t>
  </si>
  <si>
    <t>1046-л</t>
  </si>
  <si>
    <t>1058-л</t>
  </si>
  <si>
    <t>1074-л</t>
  </si>
  <si>
    <t>1081-л</t>
  </si>
  <si>
    <t>1087-л</t>
  </si>
  <si>
    <t>1091-л</t>
  </si>
  <si>
    <t>1094-л</t>
  </si>
  <si>
    <t>1095-л</t>
  </si>
  <si>
    <t>1-л</t>
  </si>
  <si>
    <t>2-л</t>
  </si>
  <si>
    <t>3-л</t>
  </si>
  <si>
    <t>5-л</t>
  </si>
  <si>
    <t>6-л</t>
  </si>
  <si>
    <t>7-л</t>
  </si>
  <si>
    <t>8-л</t>
  </si>
  <si>
    <t>9-л</t>
  </si>
  <si>
    <t>11-л</t>
  </si>
  <si>
    <t>12-л</t>
  </si>
  <si>
    <t>15-л</t>
  </si>
  <si>
    <t>20-л</t>
  </si>
  <si>
    <t>21-л</t>
  </si>
  <si>
    <t>22-л</t>
  </si>
  <si>
    <t>23-л</t>
  </si>
  <si>
    <t>25-л</t>
  </si>
  <si>
    <t>26-л</t>
  </si>
  <si>
    <t>27-л</t>
  </si>
  <si>
    <t>28-л</t>
  </si>
  <si>
    <t>30-л</t>
  </si>
  <si>
    <t>31-л</t>
  </si>
  <si>
    <t>32-л</t>
  </si>
  <si>
    <t>33-л</t>
  </si>
  <si>
    <t>34-л</t>
  </si>
  <si>
    <t>37-л</t>
  </si>
  <si>
    <t>41-л</t>
  </si>
  <si>
    <t>43-л</t>
  </si>
  <si>
    <t>45-л</t>
  </si>
  <si>
    <t>46-л</t>
  </si>
  <si>
    <t>47-л</t>
  </si>
  <si>
    <t>48-л</t>
  </si>
  <si>
    <t>49-л</t>
  </si>
  <si>
    <t>50-л</t>
  </si>
  <si>
    <t>51-л</t>
  </si>
  <si>
    <t>988-л</t>
  </si>
  <si>
    <t>985-л</t>
  </si>
  <si>
    <t>993-л</t>
  </si>
  <si>
    <t>972-л</t>
  </si>
  <si>
    <t>1030-л</t>
  </si>
  <si>
    <t>1036-л</t>
  </si>
  <si>
    <t>1049-л</t>
  </si>
  <si>
    <t>1028-л</t>
  </si>
  <si>
    <t>895-л</t>
  </si>
  <si>
    <t>4-л</t>
  </si>
  <si>
    <t>10-л</t>
  </si>
  <si>
    <t>13-л</t>
  </si>
  <si>
    <t>14-л</t>
  </si>
  <si>
    <t>16-л</t>
  </si>
  <si>
    <t>17-л</t>
  </si>
  <si>
    <t>18-л</t>
  </si>
  <si>
    <t>19-л</t>
  </si>
  <si>
    <t>24-л</t>
  </si>
  <si>
    <t>29-л</t>
  </si>
  <si>
    <t>35-л</t>
  </si>
  <si>
    <t>36-л</t>
  </si>
  <si>
    <t>38-л</t>
  </si>
  <si>
    <t>39-л</t>
  </si>
  <si>
    <t>40-л</t>
  </si>
  <si>
    <t>126-л</t>
  </si>
  <si>
    <t>102-л</t>
  </si>
  <si>
    <t>103-л</t>
  </si>
  <si>
    <t>104-л</t>
  </si>
  <si>
    <t>105-л</t>
  </si>
  <si>
    <t>106-л</t>
  </si>
  <si>
    <t>107-л</t>
  </si>
  <si>
    <t>109-л</t>
  </si>
  <si>
    <t>110-л</t>
  </si>
  <si>
    <t>112-л</t>
  </si>
  <si>
    <t>114-л</t>
  </si>
  <si>
    <t>116-л</t>
  </si>
  <si>
    <t>117-л</t>
  </si>
  <si>
    <t>118-л</t>
  </si>
  <si>
    <t>127-л</t>
  </si>
  <si>
    <t>123-л</t>
  </si>
  <si>
    <t>124-л</t>
  </si>
  <si>
    <t>125-л</t>
  </si>
  <si>
    <t>61-л</t>
  </si>
  <si>
    <t>62-л</t>
  </si>
  <si>
    <t>64-л</t>
  </si>
  <si>
    <t>65-л</t>
  </si>
  <si>
    <t>66-л</t>
  </si>
  <si>
    <t>67-л</t>
  </si>
  <si>
    <t>68-л</t>
  </si>
  <si>
    <t>70-л</t>
  </si>
  <si>
    <t>71-л</t>
  </si>
  <si>
    <t>73-л</t>
  </si>
  <si>
    <t>74-л</t>
  </si>
  <si>
    <t>75-л</t>
  </si>
  <si>
    <t>76-л</t>
  </si>
  <si>
    <t>80-л</t>
  </si>
  <si>
    <t>81-л</t>
  </si>
  <si>
    <t>82-л</t>
  </si>
  <si>
    <t>83-л</t>
  </si>
  <si>
    <t>84-л</t>
  </si>
  <si>
    <t>85-л</t>
  </si>
  <si>
    <t>86-л</t>
  </si>
  <si>
    <t>42-л</t>
  </si>
  <si>
    <t>44-л</t>
  </si>
  <si>
    <t>52-л</t>
  </si>
  <si>
    <t>53-л</t>
  </si>
  <si>
    <t>54-л</t>
  </si>
  <si>
    <t>56-л</t>
  </si>
  <si>
    <t>57-л</t>
  </si>
  <si>
    <t>58-л</t>
  </si>
  <si>
    <t>59-л</t>
  </si>
  <si>
    <t>60-л</t>
  </si>
  <si>
    <t>77-л</t>
  </si>
  <si>
    <t>87-л</t>
  </si>
  <si>
    <t>88-л</t>
  </si>
  <si>
    <t>90-л</t>
  </si>
  <si>
    <t>91-л</t>
  </si>
  <si>
    <t>90-л/1</t>
  </si>
  <si>
    <t>94-л</t>
  </si>
  <si>
    <t>97-л</t>
  </si>
  <si>
    <t>99-л</t>
  </si>
  <si>
    <t>100-л</t>
  </si>
  <si>
    <t>101-л</t>
  </si>
  <si>
    <t>132-л</t>
  </si>
  <si>
    <t>138-л</t>
  </si>
  <si>
    <t>139-л</t>
  </si>
  <si>
    <t>142-л</t>
  </si>
  <si>
    <t>98-л</t>
  </si>
  <si>
    <t>Отчет о мероприятиях по лицензионному контролю за март 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</si>
</sst>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 horizontal="right"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2" fillId="0" borderId="0" xfId="0" applyFont="1" applyFill="1" applyAlignment="1">
      <alignment horizontal="right"/>
    </xf>
    <xf numFmtId="0" fontId="43" fillId="0" borderId="0" xfId="0" applyFont="1" applyFill="1" applyAlignment="1">
      <alignment horizontal="center"/>
    </xf>
    <xf numFmtId="0" fontId="0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/>
    </xf>
    <xf numFmtId="14" fontId="44" fillId="0" borderId="0" xfId="0" applyNumberFormat="1" applyFont="1" applyFill="1" applyAlignment="1">
      <alignment horizontal="center" vertical="center" wrapText="1"/>
    </xf>
    <xf numFmtId="2" fontId="44" fillId="34" borderId="10" xfId="54" applyNumberFormat="1" applyFont="1" applyFill="1" applyBorder="1" applyAlignment="1">
      <alignment horizontal="center" vertical="center" wrapText="1"/>
      <protection/>
    </xf>
    <xf numFmtId="0" fontId="9" fillId="34" borderId="10" xfId="58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9" fillId="0" borderId="10" xfId="6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 wrapText="1"/>
      <protection/>
    </xf>
    <xf numFmtId="14" fontId="9" fillId="0" borderId="10" xfId="61" applyNumberFormat="1" applyFont="1" applyFill="1" applyBorder="1" applyAlignment="1">
      <alignment horizontal="center" vertical="center" wrapText="1"/>
      <protection/>
    </xf>
    <xf numFmtId="0" fontId="9" fillId="34" borderId="10" xfId="56" applyFont="1" applyFill="1" applyBorder="1" applyAlignment="1">
      <alignment horizontal="center" vertical="center" wrapText="1"/>
      <protection/>
    </xf>
    <xf numFmtId="14" fontId="9" fillId="34" borderId="10" xfId="56" applyNumberFormat="1" applyFont="1" applyFill="1" applyBorder="1" applyAlignment="1">
      <alignment horizontal="center" vertical="center" wrapText="1"/>
      <protection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9" fillId="34" borderId="10" xfId="61" applyFont="1" applyFill="1" applyBorder="1" applyAlignment="1">
      <alignment horizontal="center" vertical="center" wrapText="1"/>
      <protection/>
    </xf>
    <xf numFmtId="14" fontId="44" fillId="34" borderId="10" xfId="0" applyNumberFormat="1" applyFont="1" applyFill="1" applyBorder="1" applyAlignment="1">
      <alignment horizontal="center" vertical="center" wrapText="1"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34" borderId="10" xfId="57" applyFont="1" applyFill="1" applyBorder="1" applyAlignment="1">
      <alignment horizontal="center" vertical="center" wrapText="1"/>
      <protection/>
    </xf>
    <xf numFmtId="14" fontId="9" fillId="0" borderId="10" xfId="57" applyNumberFormat="1" applyFont="1" applyFill="1" applyBorder="1" applyAlignment="1">
      <alignment horizontal="center" vertical="center" wrapText="1"/>
      <protection/>
    </xf>
    <xf numFmtId="14" fontId="9" fillId="34" borderId="10" xfId="61" applyNumberFormat="1" applyFont="1" applyFill="1" applyBorder="1" applyAlignment="1">
      <alignment horizontal="center" vertical="center" wrapText="1"/>
      <protection/>
    </xf>
    <xf numFmtId="0" fontId="44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1" fillId="0" borderId="13" xfId="55" applyFont="1" applyFill="1" applyBorder="1" applyAlignment="1">
      <alignment wrapText="1"/>
      <protection/>
    </xf>
    <xf numFmtId="0" fontId="0" fillId="0" borderId="0" xfId="0" applyAlignment="1">
      <alignment vertical="center" wrapText="1"/>
    </xf>
    <xf numFmtId="14" fontId="1" fillId="0" borderId="13" xfId="55" applyNumberFormat="1" applyFont="1" applyFill="1" applyBorder="1" applyAlignment="1">
      <alignment horizontal="right" wrapText="1"/>
      <protection/>
    </xf>
    <xf numFmtId="0" fontId="1" fillId="0" borderId="13" xfId="55" applyFont="1" applyFill="1" applyBorder="1" applyAlignment="1">
      <alignment wrapText="1"/>
      <protection/>
    </xf>
    <xf numFmtId="2" fontId="44" fillId="35" borderId="10" xfId="54" applyNumberFormat="1" applyFont="1" applyFill="1" applyBorder="1" applyAlignment="1">
      <alignment horizontal="center" vertical="center" wrapText="1"/>
      <protection/>
    </xf>
    <xf numFmtId="0" fontId="44" fillId="35" borderId="10" xfId="0" applyFont="1" applyFill="1" applyBorder="1" applyAlignment="1">
      <alignment horizontal="center" vertical="center" wrapText="1"/>
    </xf>
    <xf numFmtId="0" fontId="9" fillId="35" borderId="10" xfId="61" applyFont="1" applyFill="1" applyBorder="1" applyAlignment="1">
      <alignment horizontal="center" vertical="center" wrapText="1"/>
      <protection/>
    </xf>
    <xf numFmtId="0" fontId="44" fillId="35" borderId="0" xfId="0" applyFont="1" applyFill="1" applyAlignment="1">
      <alignment horizontal="center" vertical="center" wrapText="1"/>
    </xf>
    <xf numFmtId="0" fontId="9" fillId="0" borderId="10" xfId="55" applyFont="1" applyFill="1" applyBorder="1" applyAlignment="1">
      <alignment horizontal="center" vertical="center" wrapText="1"/>
      <protection/>
    </xf>
    <xf numFmtId="14" fontId="9" fillId="0" borderId="10" xfId="55" applyNumberFormat="1" applyFont="1" applyFill="1" applyBorder="1" applyAlignment="1">
      <alignment horizontal="center" vertical="center" wrapText="1"/>
      <protection/>
    </xf>
    <xf numFmtId="0" fontId="9" fillId="35" borderId="10" xfId="55" applyFont="1" applyFill="1" applyBorder="1" applyAlignment="1">
      <alignment horizontal="center" vertical="center" wrapText="1"/>
      <protection/>
    </xf>
    <xf numFmtId="14" fontId="9" fillId="35" borderId="10" xfId="55" applyNumberFormat="1" applyFont="1" applyFill="1" applyBorder="1" applyAlignment="1">
      <alignment horizontal="center" vertical="center" wrapText="1"/>
      <protection/>
    </xf>
    <xf numFmtId="14" fontId="9" fillId="0" borderId="10" xfId="59" applyNumberFormat="1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1" fillId="36" borderId="14" xfId="62" applyFont="1" applyFill="1" applyBorder="1" applyAlignment="1">
      <alignment horizontal="center"/>
      <protection/>
    </xf>
    <xf numFmtId="0" fontId="1" fillId="0" borderId="13" xfId="62" applyFont="1" applyFill="1" applyBorder="1" applyAlignment="1">
      <alignment wrapText="1"/>
      <protection/>
    </xf>
    <xf numFmtId="0" fontId="9" fillId="37" borderId="10" xfId="57" applyFont="1" applyFill="1" applyBorder="1" applyAlignment="1">
      <alignment horizontal="center" vertical="center" wrapText="1"/>
      <protection/>
    </xf>
    <xf numFmtId="0" fontId="1" fillId="37" borderId="13" xfId="62" applyFont="1" applyFill="1" applyBorder="1" applyAlignment="1">
      <alignment wrapText="1"/>
      <protection/>
    </xf>
    <xf numFmtId="14" fontId="9" fillId="37" borderId="10" xfId="59" applyNumberFormat="1" applyFont="1" applyFill="1" applyBorder="1" applyAlignment="1">
      <alignment horizontal="center" vertical="center" wrapText="1"/>
      <protection/>
    </xf>
    <xf numFmtId="14" fontId="9" fillId="34" borderId="10" xfId="59" applyNumberFormat="1" applyFont="1" applyFill="1" applyBorder="1" applyAlignment="1">
      <alignment horizontal="center" vertical="center" wrapText="1"/>
      <protection/>
    </xf>
    <xf numFmtId="0" fontId="1" fillId="38" borderId="13" xfId="62" applyFont="1" applyFill="1" applyBorder="1" applyAlignment="1">
      <alignment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24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14" fontId="3" fillId="0" borderId="32" xfId="0" applyNumberFormat="1" applyFont="1" applyFill="1" applyBorder="1" applyAlignment="1">
      <alignment horizontal="center" vertical="center" textRotation="90" wrapText="1"/>
    </xf>
    <xf numFmtId="14" fontId="3" fillId="0" borderId="33" xfId="0" applyNumberFormat="1" applyFont="1" applyFill="1" applyBorder="1" applyAlignment="1">
      <alignment horizontal="center" vertical="center" textRotation="90" wrapText="1"/>
    </xf>
    <xf numFmtId="14" fontId="3" fillId="0" borderId="34" xfId="0" applyNumberFormat="1" applyFont="1" applyFill="1" applyBorder="1" applyAlignment="1">
      <alignment horizontal="center" vertical="center" textRotation="90" wrapText="1"/>
    </xf>
    <xf numFmtId="14" fontId="3" fillId="0" borderId="35" xfId="0" applyNumberFormat="1" applyFont="1" applyFill="1" applyBorder="1" applyAlignment="1">
      <alignment horizontal="center" vertical="center" textRotation="90" wrapText="1"/>
    </xf>
    <xf numFmtId="14" fontId="3" fillId="0" borderId="19" xfId="0" applyNumberFormat="1" applyFont="1" applyFill="1" applyBorder="1" applyAlignment="1">
      <alignment horizontal="center" vertical="center" textRotation="90" wrapText="1"/>
    </xf>
    <xf numFmtId="14" fontId="3" fillId="0" borderId="20" xfId="0" applyNumberFormat="1" applyFont="1" applyFill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44" fillId="33" borderId="17" xfId="0" applyNumberFormat="1" applyFont="1" applyFill="1" applyBorder="1" applyAlignment="1">
      <alignment horizontal="center" vertical="center" wrapText="1"/>
    </xf>
    <xf numFmtId="1" fontId="44" fillId="33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Обычный_Лист1" xfId="55"/>
    <cellStyle name="Обычный_Лист1_1" xfId="56"/>
    <cellStyle name="Обычный_Лист1_2" xfId="57"/>
    <cellStyle name="Обычный_Лист1_3" xfId="58"/>
    <cellStyle name="Обычный_Лист1_4" xfId="59"/>
    <cellStyle name="Обычный_Лист1_8" xfId="60"/>
    <cellStyle name="Обычный_Лист1_A" xfId="61"/>
    <cellStyle name="Обычный_Лист5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8"/>
  <sheetViews>
    <sheetView tabSelected="1" zoomScale="69" zoomScaleNormal="69" zoomScalePageLayoutView="70" workbookViewId="0" topLeftCell="A1">
      <pane xSplit="2" ySplit="7" topLeftCell="C6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" sqref="E2:AK2"/>
    </sheetView>
  </sheetViews>
  <sheetFormatPr defaultColWidth="9.140625" defaultRowHeight="15"/>
  <cols>
    <col min="1" max="1" width="6.421875" style="0" bestFit="1" customWidth="1"/>
    <col min="2" max="2" width="8.7109375" style="2" customWidth="1"/>
    <col min="3" max="3" width="16.57421875" style="2" customWidth="1"/>
    <col min="4" max="4" width="13.00390625" style="20" customWidth="1"/>
    <col min="5" max="5" width="6.28125" style="2" customWidth="1"/>
    <col min="6" max="6" width="6.00390625" style="2" customWidth="1"/>
    <col min="7" max="7" width="11.7109375" style="12" customWidth="1"/>
    <col min="8" max="8" width="12.421875" style="12" customWidth="1"/>
    <col min="9" max="9" width="19.421875" style="2" customWidth="1"/>
    <col min="10" max="10" width="22.00390625" style="2" customWidth="1"/>
    <col min="11" max="11" width="9.28125" style="2" customWidth="1"/>
    <col min="12" max="12" width="11.00390625" style="2" customWidth="1"/>
    <col min="13" max="13" width="9.8515625" style="2" customWidth="1"/>
    <col min="14" max="14" width="5.7109375" style="2" customWidth="1"/>
    <col min="15" max="15" width="6.00390625" style="2" customWidth="1"/>
    <col min="16" max="16" width="11.28125" style="21" customWidth="1"/>
    <col min="17" max="17" width="11.7109375" style="18" customWidth="1"/>
    <col min="18" max="18" width="8.7109375" style="2" customWidth="1"/>
    <col min="19" max="19" width="6.28125" style="2" customWidth="1"/>
    <col min="20" max="20" width="8.7109375" style="2" customWidth="1"/>
    <col min="21" max="31" width="5.421875" style="2" customWidth="1"/>
    <col min="32" max="32" width="6.7109375" style="2" customWidth="1"/>
    <col min="33" max="33" width="5.421875" style="2" customWidth="1"/>
    <col min="34" max="34" width="10.28125" style="2" customWidth="1"/>
    <col min="35" max="35" width="5.57421875" style="2" customWidth="1"/>
    <col min="36" max="36" width="5.28125" style="2" customWidth="1"/>
    <col min="37" max="38" width="5.7109375" style="2" customWidth="1"/>
    <col min="39" max="39" width="6.28125" style="2" customWidth="1"/>
    <col min="40" max="40" width="6.00390625" style="2" customWidth="1"/>
    <col min="41" max="41" width="7.421875" style="2" customWidth="1"/>
    <col min="42" max="42" width="9.8515625" style="2" customWidth="1"/>
    <col min="43" max="43" width="17.28125" style="2" customWidth="1"/>
    <col min="44" max="44" width="12.7109375" style="2" customWidth="1"/>
    <col min="45" max="45" width="9.421875" style="0" customWidth="1"/>
    <col min="46" max="46" width="9.00390625" style="0" customWidth="1"/>
  </cols>
  <sheetData>
    <row r="1" spans="36:46" ht="13.5" customHeight="1">
      <c r="AJ1" s="3" t="s">
        <v>9</v>
      </c>
      <c r="AK1" s="3"/>
      <c r="AL1" s="3"/>
      <c r="AM1" s="3"/>
      <c r="AN1" s="3"/>
      <c r="AO1" s="3"/>
      <c r="AP1" s="6"/>
      <c r="AQ1" s="6"/>
      <c r="AR1" s="74"/>
      <c r="AS1" s="74"/>
      <c r="AT1" s="74"/>
    </row>
    <row r="2" spans="5:46" ht="16.5" customHeight="1" thickBot="1">
      <c r="E2" s="78" t="s">
        <v>442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"/>
      <c r="AM2" s="7"/>
      <c r="AN2" s="7"/>
      <c r="AO2" s="7"/>
      <c r="AP2" s="6"/>
      <c r="AQ2" s="6"/>
      <c r="AR2" s="74"/>
      <c r="AS2" s="74"/>
      <c r="AT2" s="74"/>
    </row>
    <row r="3" spans="1:45" ht="31.5" customHeight="1">
      <c r="A3" s="81" t="s">
        <v>60</v>
      </c>
      <c r="B3" s="79" t="s">
        <v>1</v>
      </c>
      <c r="C3" s="81" t="s">
        <v>8</v>
      </c>
      <c r="D3" s="102" t="s">
        <v>25</v>
      </c>
      <c r="E3" s="102" t="s">
        <v>2</v>
      </c>
      <c r="F3" s="102"/>
      <c r="G3" s="95" t="s">
        <v>0</v>
      </c>
      <c r="H3" s="96"/>
      <c r="I3" s="81" t="s">
        <v>5</v>
      </c>
      <c r="J3" s="81" t="s">
        <v>3</v>
      </c>
      <c r="K3" s="79" t="s">
        <v>20</v>
      </c>
      <c r="L3" s="81" t="s">
        <v>4</v>
      </c>
      <c r="M3" s="86" t="s">
        <v>29</v>
      </c>
      <c r="N3" s="87"/>
      <c r="O3" s="87"/>
      <c r="P3" s="87"/>
      <c r="Q3" s="87"/>
      <c r="R3" s="88"/>
      <c r="S3" s="69" t="s">
        <v>52</v>
      </c>
      <c r="T3" s="86" t="s">
        <v>47</v>
      </c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8"/>
      <c r="AR3" s="79" t="s">
        <v>14</v>
      </c>
      <c r="AS3" s="90" t="s">
        <v>12</v>
      </c>
    </row>
    <row r="4" spans="1:45" ht="49.5" customHeight="1">
      <c r="A4" s="82"/>
      <c r="B4" s="80"/>
      <c r="C4" s="82"/>
      <c r="D4" s="103"/>
      <c r="E4" s="103" t="s">
        <v>13</v>
      </c>
      <c r="F4" s="103" t="s">
        <v>10</v>
      </c>
      <c r="G4" s="97"/>
      <c r="H4" s="98"/>
      <c r="I4" s="82"/>
      <c r="J4" s="82"/>
      <c r="K4" s="80"/>
      <c r="L4" s="82"/>
      <c r="M4" s="65" t="s">
        <v>30</v>
      </c>
      <c r="N4" s="92"/>
      <c r="O4" s="66"/>
      <c r="P4" s="65" t="s">
        <v>31</v>
      </c>
      <c r="Q4" s="66"/>
      <c r="R4" s="69" t="s">
        <v>19</v>
      </c>
      <c r="S4" s="70"/>
      <c r="T4" s="69" t="s">
        <v>55</v>
      </c>
      <c r="U4" s="84" t="s">
        <v>36</v>
      </c>
      <c r="V4" s="63" t="s">
        <v>43</v>
      </c>
      <c r="W4" s="71"/>
      <c r="X4" s="71"/>
      <c r="Y4" s="71"/>
      <c r="Z4" s="71"/>
      <c r="AA4" s="71"/>
      <c r="AB4" s="64"/>
      <c r="AC4" s="84" t="s">
        <v>44</v>
      </c>
      <c r="AD4" s="85" t="s">
        <v>45</v>
      </c>
      <c r="AE4" s="84" t="s">
        <v>54</v>
      </c>
      <c r="AF4" s="84" t="s">
        <v>56</v>
      </c>
      <c r="AG4" s="85" t="s">
        <v>46</v>
      </c>
      <c r="AH4" s="89" t="s">
        <v>48</v>
      </c>
      <c r="AI4" s="80" t="s">
        <v>49</v>
      </c>
      <c r="AJ4" s="75" t="s">
        <v>15</v>
      </c>
      <c r="AK4" s="76"/>
      <c r="AL4" s="76"/>
      <c r="AM4" s="76"/>
      <c r="AN4" s="76"/>
      <c r="AO4" s="76"/>
      <c r="AP4" s="76"/>
      <c r="AQ4" s="77"/>
      <c r="AR4" s="80"/>
      <c r="AS4" s="91"/>
    </row>
    <row r="5" spans="1:45" s="1" customFormat="1" ht="48" customHeight="1">
      <c r="A5" s="82"/>
      <c r="B5" s="80"/>
      <c r="C5" s="82"/>
      <c r="D5" s="103"/>
      <c r="E5" s="103"/>
      <c r="F5" s="103"/>
      <c r="G5" s="97"/>
      <c r="H5" s="98"/>
      <c r="I5" s="82"/>
      <c r="J5" s="82"/>
      <c r="K5" s="80"/>
      <c r="L5" s="82"/>
      <c r="M5" s="67"/>
      <c r="N5" s="93"/>
      <c r="O5" s="68"/>
      <c r="P5" s="67"/>
      <c r="Q5" s="68"/>
      <c r="R5" s="70"/>
      <c r="S5" s="70"/>
      <c r="T5" s="70"/>
      <c r="U5" s="84"/>
      <c r="V5" s="94" t="s">
        <v>37</v>
      </c>
      <c r="W5" s="94" t="s">
        <v>38</v>
      </c>
      <c r="X5" s="94" t="s">
        <v>39</v>
      </c>
      <c r="Y5" s="94" t="s">
        <v>40</v>
      </c>
      <c r="Z5" s="94" t="s">
        <v>41</v>
      </c>
      <c r="AA5" s="94" t="s">
        <v>42</v>
      </c>
      <c r="AB5" s="72" t="s">
        <v>302</v>
      </c>
      <c r="AC5" s="84"/>
      <c r="AD5" s="106"/>
      <c r="AE5" s="84"/>
      <c r="AF5" s="84"/>
      <c r="AG5" s="106"/>
      <c r="AH5" s="89"/>
      <c r="AI5" s="80"/>
      <c r="AJ5" s="63" t="s">
        <v>6</v>
      </c>
      <c r="AK5" s="64"/>
      <c r="AL5" s="61" t="s">
        <v>50</v>
      </c>
      <c r="AM5" s="62"/>
      <c r="AN5" s="61" t="s">
        <v>51</v>
      </c>
      <c r="AO5" s="62"/>
      <c r="AP5" s="63" t="s">
        <v>26</v>
      </c>
      <c r="AQ5" s="64"/>
      <c r="AR5" s="80"/>
      <c r="AS5" s="91"/>
    </row>
    <row r="6" spans="1:45" s="1" customFormat="1" ht="55.5" customHeight="1">
      <c r="A6" s="83"/>
      <c r="B6" s="101"/>
      <c r="C6" s="83"/>
      <c r="D6" s="69"/>
      <c r="E6" s="69"/>
      <c r="F6" s="69"/>
      <c r="G6" s="99"/>
      <c r="H6" s="100"/>
      <c r="I6" s="83"/>
      <c r="J6" s="83"/>
      <c r="K6" s="80"/>
      <c r="L6" s="83"/>
      <c r="M6" s="9" t="s">
        <v>32</v>
      </c>
      <c r="N6" s="9" t="s">
        <v>33</v>
      </c>
      <c r="O6" s="9" t="s">
        <v>59</v>
      </c>
      <c r="P6" s="22" t="s">
        <v>34</v>
      </c>
      <c r="Q6" s="9" t="s">
        <v>35</v>
      </c>
      <c r="R6" s="70"/>
      <c r="S6" s="70"/>
      <c r="T6" s="70"/>
      <c r="U6" s="85"/>
      <c r="V6" s="72"/>
      <c r="W6" s="72"/>
      <c r="X6" s="72"/>
      <c r="Y6" s="72"/>
      <c r="Z6" s="72"/>
      <c r="AA6" s="72"/>
      <c r="AB6" s="73"/>
      <c r="AC6" s="85"/>
      <c r="AD6" s="106"/>
      <c r="AE6" s="85"/>
      <c r="AF6" s="85"/>
      <c r="AG6" s="106"/>
      <c r="AH6" s="89"/>
      <c r="AI6" s="80"/>
      <c r="AJ6" s="10" t="s">
        <v>7</v>
      </c>
      <c r="AK6" s="10" t="s">
        <v>11</v>
      </c>
      <c r="AL6" s="10" t="s">
        <v>7</v>
      </c>
      <c r="AM6" s="10" t="s">
        <v>11</v>
      </c>
      <c r="AN6" s="10" t="s">
        <v>7</v>
      </c>
      <c r="AO6" s="10" t="s">
        <v>11</v>
      </c>
      <c r="AP6" s="10" t="s">
        <v>28</v>
      </c>
      <c r="AQ6" s="10" t="s">
        <v>27</v>
      </c>
      <c r="AR6" s="80"/>
      <c r="AS6" s="91"/>
    </row>
    <row r="7" spans="1:45" s="1" customFormat="1" ht="12" customHeight="1">
      <c r="A7" s="11">
        <v>1</v>
      </c>
      <c r="B7" s="4">
        <v>2</v>
      </c>
      <c r="C7" s="11">
        <v>3</v>
      </c>
      <c r="D7" s="4">
        <v>4</v>
      </c>
      <c r="E7" s="11">
        <v>5</v>
      </c>
      <c r="F7" s="4">
        <v>6</v>
      </c>
      <c r="G7" s="104">
        <v>7</v>
      </c>
      <c r="H7" s="105"/>
      <c r="I7" s="4">
        <v>8</v>
      </c>
      <c r="J7" s="11">
        <v>9</v>
      </c>
      <c r="K7" s="4">
        <v>10</v>
      </c>
      <c r="L7" s="11">
        <v>11</v>
      </c>
      <c r="M7" s="4">
        <v>12</v>
      </c>
      <c r="N7" s="11">
        <v>13</v>
      </c>
      <c r="O7" s="4">
        <v>14</v>
      </c>
      <c r="P7" s="23">
        <v>15</v>
      </c>
      <c r="Q7" s="4">
        <v>16</v>
      </c>
      <c r="R7" s="11">
        <v>17</v>
      </c>
      <c r="S7" s="4">
        <v>18</v>
      </c>
      <c r="T7" s="11">
        <v>19</v>
      </c>
      <c r="U7" s="4">
        <v>20</v>
      </c>
      <c r="V7" s="11">
        <v>21</v>
      </c>
      <c r="W7" s="4">
        <v>22</v>
      </c>
      <c r="X7" s="11">
        <v>23</v>
      </c>
      <c r="Y7" s="4">
        <v>24</v>
      </c>
      <c r="Z7" s="11">
        <v>25</v>
      </c>
      <c r="AA7" s="4">
        <v>26</v>
      </c>
      <c r="AB7" s="4"/>
      <c r="AC7" s="11">
        <v>27</v>
      </c>
      <c r="AD7" s="4">
        <v>28</v>
      </c>
      <c r="AE7" s="11">
        <v>29</v>
      </c>
      <c r="AF7" s="4">
        <v>30</v>
      </c>
      <c r="AG7" s="11">
        <v>31</v>
      </c>
      <c r="AH7" s="4">
        <v>32</v>
      </c>
      <c r="AI7" s="11">
        <v>33</v>
      </c>
      <c r="AJ7" s="4">
        <v>34</v>
      </c>
      <c r="AK7" s="11">
        <v>35</v>
      </c>
      <c r="AL7" s="4">
        <v>36</v>
      </c>
      <c r="AM7" s="11">
        <v>37</v>
      </c>
      <c r="AN7" s="4">
        <v>38</v>
      </c>
      <c r="AO7" s="11">
        <v>39</v>
      </c>
      <c r="AP7" s="4">
        <v>40</v>
      </c>
      <c r="AQ7" s="11">
        <v>41</v>
      </c>
      <c r="AR7" s="4">
        <v>42</v>
      </c>
      <c r="AS7" s="11">
        <v>43</v>
      </c>
    </row>
    <row r="8" spans="1:45" s="29" customFormat="1" ht="60">
      <c r="A8" s="48">
        <v>1</v>
      </c>
      <c r="B8" s="48" t="s">
        <v>130</v>
      </c>
      <c r="C8" s="13" t="s">
        <v>61</v>
      </c>
      <c r="D8" s="48" t="s">
        <v>76</v>
      </c>
      <c r="E8" s="48" t="s">
        <v>62</v>
      </c>
      <c r="F8" s="48" t="s">
        <v>70</v>
      </c>
      <c r="G8" s="49">
        <v>43881</v>
      </c>
      <c r="H8" s="49">
        <v>43910</v>
      </c>
      <c r="I8" s="48" t="s">
        <v>205</v>
      </c>
      <c r="J8" s="48" t="s">
        <v>229</v>
      </c>
      <c r="K8" s="28">
        <v>1</v>
      </c>
      <c r="L8" s="16">
        <v>3.53</v>
      </c>
      <c r="M8" s="48"/>
      <c r="N8" s="28">
        <v>1</v>
      </c>
      <c r="O8" s="28"/>
      <c r="P8" s="48" t="s">
        <v>63</v>
      </c>
      <c r="Q8" s="48" t="s">
        <v>63</v>
      </c>
      <c r="R8" s="28">
        <v>1</v>
      </c>
      <c r="S8" s="28"/>
      <c r="T8" s="28">
        <f>SUM(U8+V8+W8+X8+Y8+Z8+AA8+AB8+AC8+AD8+AE8+AF8+AG8+AH8+AI8+AN8)</f>
        <v>1</v>
      </c>
      <c r="U8" s="28"/>
      <c r="V8" s="28"/>
      <c r="W8" s="28"/>
      <c r="X8" s="28"/>
      <c r="Y8" s="28"/>
      <c r="Z8" s="28"/>
      <c r="AA8" s="28"/>
      <c r="AB8" s="28"/>
      <c r="AC8" s="28">
        <v>1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6"/>
      <c r="AQ8" s="28"/>
      <c r="AR8" s="26"/>
      <c r="AS8" s="28"/>
    </row>
    <row r="9" spans="1:45" s="29" customFormat="1" ht="60">
      <c r="A9" s="48">
        <v>2</v>
      </c>
      <c r="B9" s="48" t="s">
        <v>131</v>
      </c>
      <c r="C9" s="13" t="s">
        <v>61</v>
      </c>
      <c r="D9" s="48" t="s">
        <v>83</v>
      </c>
      <c r="E9" s="48" t="s">
        <v>62</v>
      </c>
      <c r="F9" s="48" t="s">
        <v>70</v>
      </c>
      <c r="G9" s="49">
        <v>43879</v>
      </c>
      <c r="H9" s="49">
        <v>43908</v>
      </c>
      <c r="I9" s="48" t="s">
        <v>74</v>
      </c>
      <c r="J9" s="48" t="s">
        <v>67</v>
      </c>
      <c r="K9" s="28">
        <v>1</v>
      </c>
      <c r="L9" s="16">
        <v>64</v>
      </c>
      <c r="M9" s="48"/>
      <c r="N9" s="28"/>
      <c r="O9" s="28">
        <v>1</v>
      </c>
      <c r="P9" s="48" t="s">
        <v>63</v>
      </c>
      <c r="Q9" s="48" t="s">
        <v>63</v>
      </c>
      <c r="R9" s="48" t="s">
        <v>63</v>
      </c>
      <c r="S9" s="28"/>
      <c r="T9" s="28">
        <f aca="true" t="shared" si="0" ref="T9:T67">SUM(U9+V9+W9+X9+Y9+Z9+AA9+AB9+AC9+AD9+AE9+AF9+AG9+AH9+AI9+AN9)</f>
        <v>0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6"/>
      <c r="AQ9" s="28"/>
      <c r="AR9" s="26"/>
      <c r="AS9" s="28"/>
    </row>
    <row r="10" spans="1:45" s="29" customFormat="1" ht="60">
      <c r="A10" s="48">
        <v>3</v>
      </c>
      <c r="B10" s="48" t="s">
        <v>132</v>
      </c>
      <c r="C10" s="13" t="s">
        <v>61</v>
      </c>
      <c r="D10" s="48" t="s">
        <v>76</v>
      </c>
      <c r="E10" s="48" t="s">
        <v>62</v>
      </c>
      <c r="F10" s="48" t="s">
        <v>70</v>
      </c>
      <c r="G10" s="49">
        <v>43881</v>
      </c>
      <c r="H10" s="49">
        <v>43910</v>
      </c>
      <c r="I10" s="48" t="s">
        <v>206</v>
      </c>
      <c r="J10" s="48" t="s">
        <v>230</v>
      </c>
      <c r="K10" s="28">
        <v>1</v>
      </c>
      <c r="L10" s="16">
        <v>5.38</v>
      </c>
      <c r="M10" s="48"/>
      <c r="N10" s="28">
        <v>1</v>
      </c>
      <c r="O10" s="28"/>
      <c r="P10" s="48" t="s">
        <v>63</v>
      </c>
      <c r="Q10" s="48" t="s">
        <v>63</v>
      </c>
      <c r="R10" s="28">
        <v>1</v>
      </c>
      <c r="S10" s="28"/>
      <c r="T10" s="28">
        <f t="shared" si="0"/>
        <v>1</v>
      </c>
      <c r="U10" s="28"/>
      <c r="V10" s="28"/>
      <c r="W10" s="28"/>
      <c r="X10" s="28"/>
      <c r="Y10" s="28"/>
      <c r="Z10" s="28"/>
      <c r="AA10" s="28"/>
      <c r="AB10" s="28"/>
      <c r="AC10" s="28">
        <v>1</v>
      </c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6"/>
      <c r="AQ10" s="28"/>
      <c r="AR10" s="26"/>
      <c r="AS10" s="28"/>
    </row>
    <row r="11" spans="1:45" s="29" customFormat="1" ht="60">
      <c r="A11" s="48">
        <v>4</v>
      </c>
      <c r="B11" s="48" t="s">
        <v>133</v>
      </c>
      <c r="C11" s="13" t="s">
        <v>61</v>
      </c>
      <c r="D11" s="48" t="s">
        <v>76</v>
      </c>
      <c r="E11" s="48" t="s">
        <v>62</v>
      </c>
      <c r="F11" s="48" t="s">
        <v>70</v>
      </c>
      <c r="G11" s="49">
        <v>43886</v>
      </c>
      <c r="H11" s="49">
        <v>43909</v>
      </c>
      <c r="I11" s="48" t="s">
        <v>207</v>
      </c>
      <c r="J11" s="48" t="s">
        <v>231</v>
      </c>
      <c r="K11" s="28">
        <v>1</v>
      </c>
      <c r="L11" s="16">
        <v>1.83</v>
      </c>
      <c r="M11" s="48">
        <v>1</v>
      </c>
      <c r="N11" s="28"/>
      <c r="O11" s="28"/>
      <c r="P11" s="48" t="s">
        <v>63</v>
      </c>
      <c r="Q11" s="48" t="s">
        <v>63</v>
      </c>
      <c r="R11" s="48" t="s">
        <v>63</v>
      </c>
      <c r="S11" s="28"/>
      <c r="T11" s="28">
        <f t="shared" si="0"/>
        <v>0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6"/>
      <c r="AQ11" s="28"/>
      <c r="AR11" s="26"/>
      <c r="AS11" s="28"/>
    </row>
    <row r="12" spans="1:45" s="29" customFormat="1" ht="45">
      <c r="A12" s="48">
        <v>5</v>
      </c>
      <c r="B12" s="48" t="s">
        <v>134</v>
      </c>
      <c r="C12" s="14" t="s">
        <v>65</v>
      </c>
      <c r="D12" s="48" t="s">
        <v>64</v>
      </c>
      <c r="E12" s="48" t="s">
        <v>62</v>
      </c>
      <c r="F12" s="48" t="s">
        <v>70</v>
      </c>
      <c r="G12" s="49">
        <v>43886</v>
      </c>
      <c r="H12" s="49">
        <v>43900</v>
      </c>
      <c r="I12" s="48" t="s">
        <v>208</v>
      </c>
      <c r="J12" s="48" t="s">
        <v>232</v>
      </c>
      <c r="K12" s="28">
        <v>2</v>
      </c>
      <c r="L12" s="16">
        <v>12.47</v>
      </c>
      <c r="M12" s="48">
        <v>1</v>
      </c>
      <c r="N12" s="28"/>
      <c r="O12" s="28"/>
      <c r="P12" s="48" t="s">
        <v>63</v>
      </c>
      <c r="Q12" s="48" t="s">
        <v>63</v>
      </c>
      <c r="R12" s="48" t="s">
        <v>63</v>
      </c>
      <c r="S12" s="28"/>
      <c r="T12" s="28">
        <f t="shared" si="0"/>
        <v>0</v>
      </c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>
        <v>1</v>
      </c>
      <c r="AK12" s="28">
        <v>1</v>
      </c>
      <c r="AL12" s="28">
        <v>1</v>
      </c>
      <c r="AM12" s="28">
        <v>1</v>
      </c>
      <c r="AN12" s="28"/>
      <c r="AO12" s="28"/>
      <c r="AP12" s="26"/>
      <c r="AQ12" s="28"/>
      <c r="AR12" s="27"/>
      <c r="AS12" s="28"/>
    </row>
    <row r="13" spans="1:45" s="29" customFormat="1" ht="60">
      <c r="A13" s="48">
        <v>6</v>
      </c>
      <c r="B13" s="48" t="s">
        <v>135</v>
      </c>
      <c r="C13" s="13" t="s">
        <v>61</v>
      </c>
      <c r="D13" s="48" t="s">
        <v>299</v>
      </c>
      <c r="E13" s="48" t="s">
        <v>62</v>
      </c>
      <c r="F13" s="48" t="s">
        <v>70</v>
      </c>
      <c r="G13" s="49">
        <v>43882</v>
      </c>
      <c r="H13" s="49">
        <v>43913</v>
      </c>
      <c r="I13" s="48" t="s">
        <v>208</v>
      </c>
      <c r="J13" s="48" t="s">
        <v>233</v>
      </c>
      <c r="K13" s="28">
        <v>1</v>
      </c>
      <c r="L13" s="16">
        <v>5.65</v>
      </c>
      <c r="M13" s="48"/>
      <c r="N13" s="28">
        <v>1</v>
      </c>
      <c r="O13" s="28"/>
      <c r="P13" s="48" t="s">
        <v>63</v>
      </c>
      <c r="Q13" s="48" t="s">
        <v>63</v>
      </c>
      <c r="R13" s="48" t="s">
        <v>303</v>
      </c>
      <c r="S13" s="28"/>
      <c r="T13" s="28">
        <f t="shared" si="0"/>
        <v>1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>
        <v>1</v>
      </c>
      <c r="AH13" s="28"/>
      <c r="AI13" s="28"/>
      <c r="AJ13" s="28"/>
      <c r="AK13" s="28"/>
      <c r="AL13" s="28"/>
      <c r="AM13" s="28"/>
      <c r="AN13" s="28"/>
      <c r="AO13" s="28"/>
      <c r="AP13" s="26"/>
      <c r="AQ13" s="28"/>
      <c r="AR13" s="26"/>
      <c r="AS13" s="28"/>
    </row>
    <row r="14" spans="1:45" s="29" customFormat="1" ht="60">
      <c r="A14" s="48">
        <v>7</v>
      </c>
      <c r="B14" s="48" t="s">
        <v>138</v>
      </c>
      <c r="C14" s="13" t="s">
        <v>61</v>
      </c>
      <c r="D14" s="48" t="s">
        <v>76</v>
      </c>
      <c r="E14" s="48" t="s">
        <v>62</v>
      </c>
      <c r="F14" s="48" t="s">
        <v>70</v>
      </c>
      <c r="G14" s="49">
        <v>43889</v>
      </c>
      <c r="H14" s="49">
        <v>43917</v>
      </c>
      <c r="I14" s="48" t="s">
        <v>119</v>
      </c>
      <c r="J14" s="48" t="s">
        <v>236</v>
      </c>
      <c r="K14" s="28">
        <v>1</v>
      </c>
      <c r="L14" s="16">
        <v>22.76</v>
      </c>
      <c r="M14" s="48">
        <v>1</v>
      </c>
      <c r="N14" s="28"/>
      <c r="O14" s="28"/>
      <c r="P14" s="48" t="s">
        <v>63</v>
      </c>
      <c r="Q14" s="48" t="s">
        <v>63</v>
      </c>
      <c r="R14" s="48" t="s">
        <v>63</v>
      </c>
      <c r="S14" s="28"/>
      <c r="T14" s="28">
        <f t="shared" si="0"/>
        <v>0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31"/>
      <c r="AQ14" s="28"/>
      <c r="AR14" s="31"/>
      <c r="AS14" s="28"/>
    </row>
    <row r="15" spans="1:45" s="29" customFormat="1" ht="60">
      <c r="A15" s="48">
        <v>8</v>
      </c>
      <c r="B15" s="48" t="s">
        <v>139</v>
      </c>
      <c r="C15" s="13" t="s">
        <v>61</v>
      </c>
      <c r="D15" s="48" t="s">
        <v>76</v>
      </c>
      <c r="E15" s="48" t="s">
        <v>62</v>
      </c>
      <c r="F15" s="48" t="s">
        <v>70</v>
      </c>
      <c r="G15" s="49">
        <v>43887</v>
      </c>
      <c r="H15" s="49">
        <v>43915</v>
      </c>
      <c r="I15" s="48" t="s">
        <v>209</v>
      </c>
      <c r="J15" s="48" t="s">
        <v>237</v>
      </c>
      <c r="K15" s="28">
        <v>1</v>
      </c>
      <c r="L15" s="16">
        <v>3.45</v>
      </c>
      <c r="M15" s="48">
        <v>1</v>
      </c>
      <c r="N15" s="28"/>
      <c r="O15" s="28"/>
      <c r="P15" s="48" t="s">
        <v>63</v>
      </c>
      <c r="Q15" s="48" t="s">
        <v>63</v>
      </c>
      <c r="R15" s="48" t="s">
        <v>63</v>
      </c>
      <c r="S15" s="28"/>
      <c r="T15" s="28">
        <f t="shared" si="0"/>
        <v>0</v>
      </c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31"/>
      <c r="AQ15" s="28"/>
      <c r="AR15" s="31"/>
      <c r="AS15" s="28"/>
    </row>
    <row r="16" spans="1:45" s="29" customFormat="1" ht="60">
      <c r="A16" s="48">
        <v>9</v>
      </c>
      <c r="B16" s="48" t="s">
        <v>140</v>
      </c>
      <c r="C16" s="13" t="s">
        <v>61</v>
      </c>
      <c r="D16" s="48" t="s">
        <v>76</v>
      </c>
      <c r="E16" s="48" t="s">
        <v>62</v>
      </c>
      <c r="F16" s="48" t="s">
        <v>70</v>
      </c>
      <c r="G16" s="49">
        <v>43888</v>
      </c>
      <c r="H16" s="49">
        <v>43896</v>
      </c>
      <c r="I16" s="48" t="s">
        <v>94</v>
      </c>
      <c r="J16" s="48" t="s">
        <v>238</v>
      </c>
      <c r="K16" s="28">
        <v>1</v>
      </c>
      <c r="L16" s="16">
        <v>3.12</v>
      </c>
      <c r="M16" s="48"/>
      <c r="N16" s="28">
        <v>1</v>
      </c>
      <c r="O16" s="28"/>
      <c r="P16" s="48" t="s">
        <v>63</v>
      </c>
      <c r="Q16" s="48" t="s">
        <v>63</v>
      </c>
      <c r="R16" s="28">
        <v>1</v>
      </c>
      <c r="S16" s="28"/>
      <c r="T16" s="28">
        <f t="shared" si="0"/>
        <v>1</v>
      </c>
      <c r="U16" s="28"/>
      <c r="V16" s="28"/>
      <c r="W16" s="28"/>
      <c r="X16" s="28"/>
      <c r="Y16" s="28"/>
      <c r="Z16" s="28"/>
      <c r="AA16" s="28"/>
      <c r="AB16" s="28"/>
      <c r="AC16" s="28">
        <v>1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31"/>
      <c r="AQ16" s="28"/>
      <c r="AR16" s="36"/>
      <c r="AS16" s="28"/>
    </row>
    <row r="17" spans="1:45" s="29" customFormat="1" ht="60">
      <c r="A17" s="48">
        <v>10</v>
      </c>
      <c r="B17" s="48" t="s">
        <v>143</v>
      </c>
      <c r="C17" s="13" t="s">
        <v>61</v>
      </c>
      <c r="D17" s="48" t="s">
        <v>68</v>
      </c>
      <c r="E17" s="48" t="s">
        <v>62</v>
      </c>
      <c r="F17" s="48" t="s">
        <v>69</v>
      </c>
      <c r="G17" s="49">
        <v>43889</v>
      </c>
      <c r="H17" s="49">
        <v>43892</v>
      </c>
      <c r="I17" s="48" t="s">
        <v>73</v>
      </c>
      <c r="J17" s="48" t="s">
        <v>241</v>
      </c>
      <c r="K17" s="28">
        <v>1</v>
      </c>
      <c r="L17" s="16">
        <v>2.8</v>
      </c>
      <c r="M17" s="48">
        <v>1</v>
      </c>
      <c r="N17" s="28"/>
      <c r="O17" s="28"/>
      <c r="P17" s="48" t="s">
        <v>63</v>
      </c>
      <c r="Q17" s="48" t="s">
        <v>63</v>
      </c>
      <c r="R17" s="48" t="s">
        <v>63</v>
      </c>
      <c r="S17" s="28"/>
      <c r="T17" s="28">
        <f t="shared" si="0"/>
        <v>0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31"/>
      <c r="AQ17" s="28"/>
      <c r="AR17" s="31"/>
      <c r="AS17" s="28"/>
    </row>
    <row r="18" spans="1:45" s="29" customFormat="1" ht="60">
      <c r="A18" s="48">
        <v>11</v>
      </c>
      <c r="B18" s="48" t="s">
        <v>144</v>
      </c>
      <c r="C18" s="13" t="s">
        <v>61</v>
      </c>
      <c r="D18" s="48" t="s">
        <v>68</v>
      </c>
      <c r="E18" s="48" t="s">
        <v>62</v>
      </c>
      <c r="F18" s="48" t="s">
        <v>69</v>
      </c>
      <c r="G18" s="49">
        <v>43889</v>
      </c>
      <c r="H18" s="49">
        <v>43892</v>
      </c>
      <c r="I18" s="48" t="s">
        <v>75</v>
      </c>
      <c r="J18" s="48" t="s">
        <v>242</v>
      </c>
      <c r="K18" s="28">
        <v>1</v>
      </c>
      <c r="L18" s="16">
        <v>3.9</v>
      </c>
      <c r="M18" s="48">
        <v>1</v>
      </c>
      <c r="N18" s="28"/>
      <c r="O18" s="28"/>
      <c r="P18" s="48" t="s">
        <v>63</v>
      </c>
      <c r="Q18" s="48" t="s">
        <v>63</v>
      </c>
      <c r="R18" s="48" t="s">
        <v>63</v>
      </c>
      <c r="S18" s="28"/>
      <c r="T18" s="28">
        <f t="shared" si="0"/>
        <v>0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31"/>
      <c r="AQ18" s="28"/>
      <c r="AR18" s="31"/>
      <c r="AS18" s="28"/>
    </row>
    <row r="19" spans="1:45" s="29" customFormat="1" ht="60">
      <c r="A19" s="48">
        <v>12</v>
      </c>
      <c r="B19" s="48" t="s">
        <v>145</v>
      </c>
      <c r="C19" s="13" t="s">
        <v>61</v>
      </c>
      <c r="D19" s="48" t="s">
        <v>68</v>
      </c>
      <c r="E19" s="48" t="s">
        <v>62</v>
      </c>
      <c r="F19" s="48" t="s">
        <v>70</v>
      </c>
      <c r="G19" s="49">
        <v>43889</v>
      </c>
      <c r="H19" s="49">
        <v>43910</v>
      </c>
      <c r="I19" s="48" t="s">
        <v>211</v>
      </c>
      <c r="J19" s="48" t="s">
        <v>243</v>
      </c>
      <c r="K19" s="28">
        <v>4</v>
      </c>
      <c r="L19" s="16">
        <v>21.68</v>
      </c>
      <c r="M19" s="48"/>
      <c r="N19" s="28">
        <v>1</v>
      </c>
      <c r="O19" s="28"/>
      <c r="P19" s="48" t="s">
        <v>63</v>
      </c>
      <c r="Q19" s="48" t="s">
        <v>63</v>
      </c>
      <c r="R19" s="28">
        <v>1</v>
      </c>
      <c r="S19" s="28"/>
      <c r="T19" s="28">
        <f t="shared" si="0"/>
        <v>1</v>
      </c>
      <c r="U19" s="28">
        <v>1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31"/>
      <c r="AQ19" s="28"/>
      <c r="AR19" s="36"/>
      <c r="AS19" s="28"/>
    </row>
    <row r="20" spans="1:45" s="29" customFormat="1" ht="60">
      <c r="A20" s="48">
        <v>13</v>
      </c>
      <c r="B20" s="48" t="s">
        <v>146</v>
      </c>
      <c r="C20" s="13" t="s">
        <v>61</v>
      </c>
      <c r="D20" s="48" t="s">
        <v>76</v>
      </c>
      <c r="E20" s="48" t="s">
        <v>62</v>
      </c>
      <c r="F20" s="48" t="s">
        <v>70</v>
      </c>
      <c r="G20" s="49">
        <v>43888</v>
      </c>
      <c r="H20" s="49">
        <v>43916</v>
      </c>
      <c r="I20" s="48" t="s">
        <v>80</v>
      </c>
      <c r="J20" s="48" t="s">
        <v>244</v>
      </c>
      <c r="K20" s="28">
        <v>1</v>
      </c>
      <c r="L20" s="16">
        <v>3.4</v>
      </c>
      <c r="M20" s="48">
        <v>1</v>
      </c>
      <c r="N20" s="28"/>
      <c r="O20" s="28"/>
      <c r="P20" s="48" t="s">
        <v>63</v>
      </c>
      <c r="Q20" s="48" t="s">
        <v>63</v>
      </c>
      <c r="R20" s="48" t="s">
        <v>63</v>
      </c>
      <c r="S20" s="28"/>
      <c r="T20" s="28">
        <f t="shared" si="0"/>
        <v>0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31"/>
      <c r="AQ20" s="28"/>
      <c r="AR20" s="36"/>
      <c r="AS20" s="28"/>
    </row>
    <row r="21" spans="1:45" s="29" customFormat="1" ht="60">
      <c r="A21" s="48">
        <v>14</v>
      </c>
      <c r="B21" s="48" t="s">
        <v>147</v>
      </c>
      <c r="C21" s="13" t="s">
        <v>61</v>
      </c>
      <c r="D21" s="48" t="s">
        <v>68</v>
      </c>
      <c r="E21" s="48" t="s">
        <v>62</v>
      </c>
      <c r="F21" s="48" t="s">
        <v>69</v>
      </c>
      <c r="G21" s="49">
        <v>43894</v>
      </c>
      <c r="H21" s="49">
        <v>43895</v>
      </c>
      <c r="I21" s="48" t="s">
        <v>77</v>
      </c>
      <c r="J21" s="48" t="s">
        <v>245</v>
      </c>
      <c r="K21" s="28">
        <v>1</v>
      </c>
      <c r="L21" s="16">
        <v>12.35</v>
      </c>
      <c r="M21" s="48">
        <v>1</v>
      </c>
      <c r="N21" s="28"/>
      <c r="O21" s="28"/>
      <c r="P21" s="48" t="s">
        <v>63</v>
      </c>
      <c r="Q21" s="48" t="s">
        <v>63</v>
      </c>
      <c r="R21" s="48" t="s">
        <v>63</v>
      </c>
      <c r="S21" s="28"/>
      <c r="T21" s="28">
        <f t="shared" si="0"/>
        <v>0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31"/>
      <c r="AQ21" s="28"/>
      <c r="AR21" s="36"/>
      <c r="AS21" s="28"/>
    </row>
    <row r="22" spans="1:45" s="29" customFormat="1" ht="150">
      <c r="A22" s="48">
        <v>15</v>
      </c>
      <c r="B22" s="48" t="s">
        <v>148</v>
      </c>
      <c r="C22" s="13" t="s">
        <v>61</v>
      </c>
      <c r="D22" s="48" t="s">
        <v>300</v>
      </c>
      <c r="E22" s="48" t="s">
        <v>62</v>
      </c>
      <c r="F22" s="48" t="s">
        <v>70</v>
      </c>
      <c r="G22" s="49">
        <v>43878</v>
      </c>
      <c r="H22" s="49">
        <v>43907</v>
      </c>
      <c r="I22" s="48" t="s">
        <v>212</v>
      </c>
      <c r="J22" s="48" t="s">
        <v>246</v>
      </c>
      <c r="K22" s="28">
        <v>24</v>
      </c>
      <c r="L22" s="16">
        <v>26.86</v>
      </c>
      <c r="M22" s="48">
        <v>1</v>
      </c>
      <c r="N22" s="28"/>
      <c r="O22" s="28"/>
      <c r="P22" s="48" t="s">
        <v>63</v>
      </c>
      <c r="Q22" s="48" t="s">
        <v>63</v>
      </c>
      <c r="R22" s="48" t="s">
        <v>63</v>
      </c>
      <c r="S22" s="28"/>
      <c r="T22" s="28">
        <f t="shared" si="0"/>
        <v>0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31"/>
      <c r="AQ22" s="28"/>
      <c r="AR22" s="36"/>
      <c r="AS22" s="28"/>
    </row>
    <row r="23" spans="1:45" s="29" customFormat="1" ht="60">
      <c r="A23" s="48">
        <v>16</v>
      </c>
      <c r="B23" s="48" t="s">
        <v>149</v>
      </c>
      <c r="C23" s="13" t="s">
        <v>61</v>
      </c>
      <c r="D23" s="48" t="s">
        <v>68</v>
      </c>
      <c r="E23" s="48" t="s">
        <v>62</v>
      </c>
      <c r="F23" s="48" t="s">
        <v>69</v>
      </c>
      <c r="G23" s="49">
        <v>43892</v>
      </c>
      <c r="H23" s="49">
        <v>43892</v>
      </c>
      <c r="I23" s="48" t="s">
        <v>213</v>
      </c>
      <c r="J23" s="48" t="s">
        <v>122</v>
      </c>
      <c r="K23" s="28">
        <v>1</v>
      </c>
      <c r="L23" s="16">
        <v>27.62</v>
      </c>
      <c r="M23" s="48">
        <v>1</v>
      </c>
      <c r="N23" s="28"/>
      <c r="O23" s="28"/>
      <c r="P23" s="48" t="s">
        <v>63</v>
      </c>
      <c r="Q23" s="48" t="s">
        <v>63</v>
      </c>
      <c r="R23" s="48" t="s">
        <v>63</v>
      </c>
      <c r="S23" s="28"/>
      <c r="T23" s="28">
        <f t="shared" si="0"/>
        <v>0</v>
      </c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31"/>
      <c r="AQ23" s="28"/>
      <c r="AR23" s="31"/>
      <c r="AS23" s="28"/>
    </row>
    <row r="24" spans="1:45" s="29" customFormat="1" ht="60">
      <c r="A24" s="48">
        <v>17</v>
      </c>
      <c r="B24" s="48" t="s">
        <v>150</v>
      </c>
      <c r="C24" s="13" t="s">
        <v>61</v>
      </c>
      <c r="D24" s="48" t="s">
        <v>298</v>
      </c>
      <c r="E24" s="48" t="s">
        <v>62</v>
      </c>
      <c r="F24" s="48" t="s">
        <v>69</v>
      </c>
      <c r="G24" s="49">
        <v>43864</v>
      </c>
      <c r="H24" s="49">
        <v>43895</v>
      </c>
      <c r="I24" s="48" t="s">
        <v>214</v>
      </c>
      <c r="J24" s="48" t="s">
        <v>247</v>
      </c>
      <c r="K24" s="28">
        <v>1</v>
      </c>
      <c r="L24" s="16">
        <v>15.3</v>
      </c>
      <c r="M24" s="48">
        <v>1</v>
      </c>
      <c r="N24" s="28"/>
      <c r="O24" s="28"/>
      <c r="P24" s="48" t="s">
        <v>63</v>
      </c>
      <c r="Q24" s="48" t="s">
        <v>63</v>
      </c>
      <c r="R24" s="48" t="s">
        <v>63</v>
      </c>
      <c r="S24" s="28"/>
      <c r="T24" s="28">
        <f t="shared" si="0"/>
        <v>0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31"/>
      <c r="AQ24" s="28"/>
      <c r="AR24" s="36"/>
      <c r="AS24" s="28"/>
    </row>
    <row r="25" spans="1:45" s="29" customFormat="1" ht="60">
      <c r="A25" s="48">
        <v>18</v>
      </c>
      <c r="B25" s="48" t="s">
        <v>152</v>
      </c>
      <c r="C25" s="13" t="s">
        <v>61</v>
      </c>
      <c r="D25" s="48" t="s">
        <v>68</v>
      </c>
      <c r="E25" s="48" t="s">
        <v>62</v>
      </c>
      <c r="F25" s="48" t="s">
        <v>69</v>
      </c>
      <c r="G25" s="49">
        <v>43893</v>
      </c>
      <c r="H25" s="49">
        <v>43893</v>
      </c>
      <c r="I25" s="48" t="s">
        <v>78</v>
      </c>
      <c r="J25" s="48" t="s">
        <v>123</v>
      </c>
      <c r="K25" s="28">
        <v>1</v>
      </c>
      <c r="L25" s="16">
        <v>12.84</v>
      </c>
      <c r="M25" s="48"/>
      <c r="N25" s="28"/>
      <c r="O25" s="28">
        <v>1</v>
      </c>
      <c r="P25" s="48" t="s">
        <v>294</v>
      </c>
      <c r="Q25" s="48" t="s">
        <v>296</v>
      </c>
      <c r="R25" s="48" t="s">
        <v>63</v>
      </c>
      <c r="S25" s="28"/>
      <c r="T25" s="28">
        <f t="shared" si="0"/>
        <v>0</v>
      </c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31"/>
      <c r="AQ25" s="28"/>
      <c r="AR25" s="31"/>
      <c r="AS25" s="28"/>
    </row>
    <row r="26" spans="1:45" s="29" customFormat="1" ht="45">
      <c r="A26" s="48">
        <v>19</v>
      </c>
      <c r="B26" s="48" t="s">
        <v>154</v>
      </c>
      <c r="C26" s="14" t="s">
        <v>65</v>
      </c>
      <c r="D26" s="48" t="s">
        <v>64</v>
      </c>
      <c r="E26" s="48" t="s">
        <v>62</v>
      </c>
      <c r="F26" s="48" t="s">
        <v>69</v>
      </c>
      <c r="G26" s="49">
        <v>43895</v>
      </c>
      <c r="H26" s="49">
        <v>43896</v>
      </c>
      <c r="I26" s="48" t="s">
        <v>215</v>
      </c>
      <c r="J26" s="48" t="s">
        <v>250</v>
      </c>
      <c r="K26" s="28">
        <v>1</v>
      </c>
      <c r="L26" s="16">
        <v>24.72</v>
      </c>
      <c r="M26" s="48">
        <v>1</v>
      </c>
      <c r="N26" s="28"/>
      <c r="O26" s="28"/>
      <c r="P26" s="48" t="s">
        <v>63</v>
      </c>
      <c r="Q26" s="48" t="s">
        <v>63</v>
      </c>
      <c r="R26" s="48" t="s">
        <v>63</v>
      </c>
      <c r="S26" s="28"/>
      <c r="T26" s="28">
        <f t="shared" si="0"/>
        <v>0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>
        <v>1</v>
      </c>
      <c r="AK26" s="28">
        <v>1</v>
      </c>
      <c r="AL26" s="28">
        <v>1</v>
      </c>
      <c r="AM26" s="28">
        <v>1</v>
      </c>
      <c r="AN26" s="28"/>
      <c r="AO26" s="28"/>
      <c r="AP26" s="31"/>
      <c r="AQ26" s="28"/>
      <c r="AR26" s="36"/>
      <c r="AS26" s="28"/>
    </row>
    <row r="27" spans="1:45" s="29" customFormat="1" ht="60">
      <c r="A27" s="48">
        <v>20</v>
      </c>
      <c r="B27" s="48" t="s">
        <v>155</v>
      </c>
      <c r="C27" s="13" t="s">
        <v>61</v>
      </c>
      <c r="D27" s="48" t="s">
        <v>68</v>
      </c>
      <c r="E27" s="48" t="s">
        <v>62</v>
      </c>
      <c r="F27" s="48" t="s">
        <v>69</v>
      </c>
      <c r="G27" s="49">
        <v>43896</v>
      </c>
      <c r="H27" s="49">
        <v>43901</v>
      </c>
      <c r="I27" s="48" t="s">
        <v>216</v>
      </c>
      <c r="J27" s="48" t="s">
        <v>251</v>
      </c>
      <c r="K27" s="28">
        <v>1</v>
      </c>
      <c r="L27" s="16">
        <v>3.38</v>
      </c>
      <c r="M27" s="48">
        <v>1</v>
      </c>
      <c r="N27" s="28"/>
      <c r="O27" s="28"/>
      <c r="P27" s="48" t="s">
        <v>63</v>
      </c>
      <c r="Q27" s="48" t="s">
        <v>63</v>
      </c>
      <c r="R27" s="48" t="s">
        <v>63</v>
      </c>
      <c r="S27" s="28"/>
      <c r="T27" s="28">
        <f t="shared" si="0"/>
        <v>0</v>
      </c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31"/>
      <c r="AQ27" s="28"/>
      <c r="AR27" s="36"/>
      <c r="AS27" s="28"/>
    </row>
    <row r="28" spans="1:45" s="29" customFormat="1" ht="60">
      <c r="A28" s="48">
        <v>21</v>
      </c>
      <c r="B28" s="48" t="s">
        <v>156</v>
      </c>
      <c r="C28" s="13" t="s">
        <v>61</v>
      </c>
      <c r="D28" s="48" t="s">
        <v>68</v>
      </c>
      <c r="E28" s="48" t="s">
        <v>62</v>
      </c>
      <c r="F28" s="48" t="s">
        <v>69</v>
      </c>
      <c r="G28" s="49">
        <v>43896</v>
      </c>
      <c r="H28" s="49">
        <v>43901</v>
      </c>
      <c r="I28" s="48" t="s">
        <v>212</v>
      </c>
      <c r="J28" s="48" t="s">
        <v>66</v>
      </c>
      <c r="K28" s="28">
        <v>1</v>
      </c>
      <c r="L28" s="16">
        <v>3.42</v>
      </c>
      <c r="M28" s="48">
        <v>1</v>
      </c>
      <c r="N28" s="28"/>
      <c r="O28" s="28"/>
      <c r="P28" s="48" t="s">
        <v>63</v>
      </c>
      <c r="Q28" s="48" t="s">
        <v>63</v>
      </c>
      <c r="R28" s="48" t="s">
        <v>63</v>
      </c>
      <c r="S28" s="28"/>
      <c r="T28" s="28">
        <f t="shared" si="0"/>
        <v>0</v>
      </c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31"/>
      <c r="AQ28" s="28"/>
      <c r="AR28" s="36"/>
      <c r="AS28" s="28"/>
    </row>
    <row r="29" spans="1:45" s="29" customFormat="1" ht="60">
      <c r="A29" s="48">
        <v>22</v>
      </c>
      <c r="B29" s="48" t="s">
        <v>157</v>
      </c>
      <c r="C29" s="13" t="s">
        <v>61</v>
      </c>
      <c r="D29" s="48" t="s">
        <v>68</v>
      </c>
      <c r="E29" s="48" t="s">
        <v>62</v>
      </c>
      <c r="F29" s="48" t="s">
        <v>69</v>
      </c>
      <c r="G29" s="49">
        <v>43900</v>
      </c>
      <c r="H29" s="49">
        <v>43900</v>
      </c>
      <c r="I29" s="48" t="s">
        <v>75</v>
      </c>
      <c r="J29" s="48" t="s">
        <v>252</v>
      </c>
      <c r="K29" s="28">
        <v>1</v>
      </c>
      <c r="L29" s="16">
        <v>3.19</v>
      </c>
      <c r="M29" s="48"/>
      <c r="N29" s="28"/>
      <c r="O29" s="28">
        <v>1</v>
      </c>
      <c r="P29" s="48" t="s">
        <v>293</v>
      </c>
      <c r="Q29" s="48" t="s">
        <v>63</v>
      </c>
      <c r="R29" s="48" t="s">
        <v>63</v>
      </c>
      <c r="S29" s="28"/>
      <c r="T29" s="28">
        <f t="shared" si="0"/>
        <v>0</v>
      </c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31"/>
      <c r="AQ29" s="28"/>
      <c r="AR29" s="31"/>
      <c r="AS29" s="28"/>
    </row>
    <row r="30" spans="1:45" s="29" customFormat="1" ht="60">
      <c r="A30" s="48">
        <v>23</v>
      </c>
      <c r="B30" s="48" t="s">
        <v>158</v>
      </c>
      <c r="C30" s="13" t="s">
        <v>61</v>
      </c>
      <c r="D30" s="48" t="s">
        <v>68</v>
      </c>
      <c r="E30" s="48" t="s">
        <v>62</v>
      </c>
      <c r="F30" s="48" t="s">
        <v>69</v>
      </c>
      <c r="G30" s="49">
        <v>43900</v>
      </c>
      <c r="H30" s="49">
        <v>43901</v>
      </c>
      <c r="I30" s="48" t="s">
        <v>77</v>
      </c>
      <c r="J30" s="48" t="s">
        <v>253</v>
      </c>
      <c r="K30" s="28">
        <v>1</v>
      </c>
      <c r="L30" s="16">
        <v>3.04</v>
      </c>
      <c r="M30" s="48"/>
      <c r="N30" s="28">
        <v>1</v>
      </c>
      <c r="O30" s="28"/>
      <c r="P30" s="48" t="s">
        <v>63</v>
      </c>
      <c r="Q30" s="48" t="s">
        <v>63</v>
      </c>
      <c r="R30" s="48">
        <v>2</v>
      </c>
      <c r="S30" s="28"/>
      <c r="T30" s="28">
        <f t="shared" si="0"/>
        <v>1</v>
      </c>
      <c r="U30" s="28">
        <v>1</v>
      </c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31"/>
      <c r="AQ30" s="28"/>
      <c r="AR30" s="36"/>
      <c r="AS30" s="28"/>
    </row>
    <row r="31" spans="1:45" s="29" customFormat="1" ht="45">
      <c r="A31" s="48">
        <v>24</v>
      </c>
      <c r="B31" s="48" t="s">
        <v>159</v>
      </c>
      <c r="C31" s="14" t="s">
        <v>65</v>
      </c>
      <c r="D31" s="48" t="s">
        <v>64</v>
      </c>
      <c r="E31" s="48" t="s">
        <v>62</v>
      </c>
      <c r="F31" s="48" t="s">
        <v>70</v>
      </c>
      <c r="G31" s="49">
        <v>43896</v>
      </c>
      <c r="H31" s="49">
        <v>43903</v>
      </c>
      <c r="I31" s="48" t="s">
        <v>217</v>
      </c>
      <c r="J31" s="48" t="s">
        <v>254</v>
      </c>
      <c r="K31" s="28">
        <v>1</v>
      </c>
      <c r="L31" s="16">
        <v>11.23</v>
      </c>
      <c r="M31" s="48">
        <v>1</v>
      </c>
      <c r="N31" s="28"/>
      <c r="O31" s="28"/>
      <c r="P31" s="48" t="s">
        <v>63</v>
      </c>
      <c r="Q31" s="48" t="s">
        <v>63</v>
      </c>
      <c r="R31" s="48" t="s">
        <v>63</v>
      </c>
      <c r="S31" s="28"/>
      <c r="T31" s="28">
        <f t="shared" si="0"/>
        <v>0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>
        <v>1</v>
      </c>
      <c r="AK31" s="28">
        <v>1</v>
      </c>
      <c r="AL31" s="28">
        <v>1</v>
      </c>
      <c r="AM31" s="28">
        <v>1</v>
      </c>
      <c r="AN31" s="28"/>
      <c r="AO31" s="28"/>
      <c r="AP31" s="31"/>
      <c r="AQ31" s="28">
        <v>9.17</v>
      </c>
      <c r="AR31" s="31"/>
      <c r="AS31" s="28"/>
    </row>
    <row r="32" spans="1:45" s="29" customFormat="1" ht="60">
      <c r="A32" s="48">
        <v>25</v>
      </c>
      <c r="B32" s="48" t="s">
        <v>160</v>
      </c>
      <c r="C32" s="13" t="s">
        <v>61</v>
      </c>
      <c r="D32" s="48" t="s">
        <v>68</v>
      </c>
      <c r="E32" s="48" t="s">
        <v>62</v>
      </c>
      <c r="F32" s="48" t="s">
        <v>69</v>
      </c>
      <c r="G32" s="49">
        <v>43901</v>
      </c>
      <c r="H32" s="49">
        <v>43903</v>
      </c>
      <c r="I32" s="48" t="s">
        <v>72</v>
      </c>
      <c r="J32" s="48" t="s">
        <v>255</v>
      </c>
      <c r="K32" s="28">
        <v>1</v>
      </c>
      <c r="L32" s="16">
        <v>2.34</v>
      </c>
      <c r="M32" s="48">
        <v>1</v>
      </c>
      <c r="N32" s="28"/>
      <c r="O32" s="28"/>
      <c r="P32" s="48" t="s">
        <v>63</v>
      </c>
      <c r="Q32" s="48" t="s">
        <v>63</v>
      </c>
      <c r="R32" s="48" t="s">
        <v>63</v>
      </c>
      <c r="S32" s="28"/>
      <c r="T32" s="28">
        <f t="shared" si="0"/>
        <v>0</v>
      </c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31"/>
      <c r="AQ32" s="28"/>
      <c r="AR32" s="31"/>
      <c r="AS32" s="28"/>
    </row>
    <row r="33" spans="1:45" s="29" customFormat="1" ht="60">
      <c r="A33" s="48">
        <v>26</v>
      </c>
      <c r="B33" s="48" t="s">
        <v>161</v>
      </c>
      <c r="C33" s="13" t="s">
        <v>61</v>
      </c>
      <c r="D33" s="48" t="s">
        <v>68</v>
      </c>
      <c r="E33" s="48" t="s">
        <v>62</v>
      </c>
      <c r="F33" s="48" t="s">
        <v>69</v>
      </c>
      <c r="G33" s="49">
        <v>43901</v>
      </c>
      <c r="H33" s="49">
        <v>43903</v>
      </c>
      <c r="I33" s="48" t="s">
        <v>75</v>
      </c>
      <c r="J33" s="48" t="s">
        <v>256</v>
      </c>
      <c r="K33" s="28">
        <v>1</v>
      </c>
      <c r="L33" s="16">
        <v>3.19</v>
      </c>
      <c r="M33" s="48">
        <v>1</v>
      </c>
      <c r="N33" s="28"/>
      <c r="O33" s="28"/>
      <c r="P33" s="48" t="s">
        <v>63</v>
      </c>
      <c r="Q33" s="48" t="s">
        <v>63</v>
      </c>
      <c r="R33" s="48" t="s">
        <v>63</v>
      </c>
      <c r="S33" s="28"/>
      <c r="T33" s="28">
        <f t="shared" si="0"/>
        <v>0</v>
      </c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31"/>
      <c r="AQ33" s="28"/>
      <c r="AR33" s="36"/>
      <c r="AS33" s="28"/>
    </row>
    <row r="34" spans="1:45" s="29" customFormat="1" ht="60">
      <c r="A34" s="48">
        <v>27</v>
      </c>
      <c r="B34" s="48" t="s">
        <v>162</v>
      </c>
      <c r="C34" s="13" t="s">
        <v>61</v>
      </c>
      <c r="D34" s="48" t="s">
        <v>68</v>
      </c>
      <c r="E34" s="48" t="s">
        <v>62</v>
      </c>
      <c r="F34" s="48" t="s">
        <v>69</v>
      </c>
      <c r="G34" s="49">
        <v>43901</v>
      </c>
      <c r="H34" s="49">
        <v>43902</v>
      </c>
      <c r="I34" s="48" t="s">
        <v>77</v>
      </c>
      <c r="J34" s="48" t="s">
        <v>257</v>
      </c>
      <c r="K34" s="28">
        <v>1</v>
      </c>
      <c r="L34" s="16">
        <v>6.86</v>
      </c>
      <c r="M34" s="48">
        <v>1</v>
      </c>
      <c r="N34" s="28"/>
      <c r="O34" s="28"/>
      <c r="P34" s="48" t="s">
        <v>63</v>
      </c>
      <c r="Q34" s="48" t="s">
        <v>63</v>
      </c>
      <c r="R34" s="48" t="s">
        <v>63</v>
      </c>
      <c r="S34" s="28"/>
      <c r="T34" s="28">
        <f t="shared" si="0"/>
        <v>0</v>
      </c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31"/>
      <c r="AQ34" s="28"/>
      <c r="AR34" s="36"/>
      <c r="AS34" s="28"/>
    </row>
    <row r="35" spans="1:45" s="29" customFormat="1" ht="60">
      <c r="A35" s="48">
        <v>28</v>
      </c>
      <c r="B35" s="48" t="s">
        <v>163</v>
      </c>
      <c r="C35" s="13" t="s">
        <v>61</v>
      </c>
      <c r="D35" s="48" t="s">
        <v>298</v>
      </c>
      <c r="E35" s="48" t="s">
        <v>62</v>
      </c>
      <c r="F35" s="48" t="s">
        <v>69</v>
      </c>
      <c r="G35" s="49">
        <v>43902</v>
      </c>
      <c r="H35" s="49">
        <v>43906</v>
      </c>
      <c r="I35" s="48" t="s">
        <v>73</v>
      </c>
      <c r="J35" s="48" t="s">
        <v>258</v>
      </c>
      <c r="K35" s="28">
        <v>1</v>
      </c>
      <c r="L35" s="16">
        <v>1.31</v>
      </c>
      <c r="M35" s="48">
        <v>1</v>
      </c>
      <c r="N35" s="28"/>
      <c r="O35" s="28"/>
      <c r="P35" s="48" t="s">
        <v>63</v>
      </c>
      <c r="Q35" s="48" t="s">
        <v>63</v>
      </c>
      <c r="R35" s="48" t="s">
        <v>63</v>
      </c>
      <c r="S35" s="28"/>
      <c r="T35" s="28">
        <f t="shared" si="0"/>
        <v>0</v>
      </c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31"/>
      <c r="AQ35" s="28"/>
      <c r="AR35" s="36"/>
      <c r="AS35" s="28"/>
    </row>
    <row r="36" spans="1:45" s="29" customFormat="1" ht="45">
      <c r="A36" s="48">
        <v>29</v>
      </c>
      <c r="B36" s="48" t="s">
        <v>164</v>
      </c>
      <c r="C36" s="14" t="s">
        <v>65</v>
      </c>
      <c r="D36" s="48" t="s">
        <v>64</v>
      </c>
      <c r="E36" s="48" t="s">
        <v>62</v>
      </c>
      <c r="F36" s="48" t="s">
        <v>70</v>
      </c>
      <c r="G36" s="49">
        <v>43902</v>
      </c>
      <c r="H36" s="49">
        <v>43920</v>
      </c>
      <c r="I36" s="48" t="s">
        <v>72</v>
      </c>
      <c r="J36" s="48" t="s">
        <v>259</v>
      </c>
      <c r="K36" s="28">
        <v>1</v>
      </c>
      <c r="L36" s="16">
        <v>6.11</v>
      </c>
      <c r="M36" s="48"/>
      <c r="N36" s="28">
        <v>1</v>
      </c>
      <c r="O36" s="28"/>
      <c r="P36" s="48" t="s">
        <v>63</v>
      </c>
      <c r="Q36" s="48" t="s">
        <v>63</v>
      </c>
      <c r="R36" s="48">
        <v>1</v>
      </c>
      <c r="S36" s="28"/>
      <c r="T36" s="28">
        <f t="shared" si="0"/>
        <v>1</v>
      </c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>
        <v>1</v>
      </c>
      <c r="AK36" s="28">
        <v>1</v>
      </c>
      <c r="AL36" s="28"/>
      <c r="AM36" s="28"/>
      <c r="AN36" s="28">
        <v>1</v>
      </c>
      <c r="AO36" s="28">
        <v>1</v>
      </c>
      <c r="AP36" s="31"/>
      <c r="AQ36" s="28"/>
      <c r="AR36" s="36"/>
      <c r="AS36" s="28"/>
    </row>
    <row r="37" spans="1:45" s="29" customFormat="1" ht="45">
      <c r="A37" s="48">
        <v>30</v>
      </c>
      <c r="B37" s="48" t="s">
        <v>165</v>
      </c>
      <c r="C37" s="14" t="s">
        <v>65</v>
      </c>
      <c r="D37" s="48" t="s">
        <v>64</v>
      </c>
      <c r="E37" s="48" t="s">
        <v>62</v>
      </c>
      <c r="F37" s="48" t="s">
        <v>69</v>
      </c>
      <c r="G37" s="49">
        <v>43902</v>
      </c>
      <c r="H37" s="49">
        <v>43902</v>
      </c>
      <c r="I37" s="48" t="s">
        <v>73</v>
      </c>
      <c r="J37" s="48" t="s">
        <v>260</v>
      </c>
      <c r="K37" s="28">
        <v>1</v>
      </c>
      <c r="L37" s="16">
        <v>1.32</v>
      </c>
      <c r="M37" s="48">
        <v>1</v>
      </c>
      <c r="N37" s="28"/>
      <c r="O37" s="28"/>
      <c r="P37" s="48" t="s">
        <v>63</v>
      </c>
      <c r="Q37" s="48" t="s">
        <v>63</v>
      </c>
      <c r="R37" s="48" t="s">
        <v>63</v>
      </c>
      <c r="S37" s="28"/>
      <c r="T37" s="28">
        <f t="shared" si="0"/>
        <v>0</v>
      </c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>
        <v>1</v>
      </c>
      <c r="AK37" s="28">
        <v>1</v>
      </c>
      <c r="AL37" s="28">
        <v>1</v>
      </c>
      <c r="AM37" s="28">
        <v>1</v>
      </c>
      <c r="AN37" s="28"/>
      <c r="AO37" s="28"/>
      <c r="AP37" s="31"/>
      <c r="AQ37" s="28"/>
      <c r="AR37" s="36"/>
      <c r="AS37" s="28"/>
    </row>
    <row r="38" spans="1:45" s="29" customFormat="1" ht="60">
      <c r="A38" s="48">
        <v>31</v>
      </c>
      <c r="B38" s="48" t="s">
        <v>166</v>
      </c>
      <c r="C38" s="13" t="s">
        <v>61</v>
      </c>
      <c r="D38" s="48" t="s">
        <v>68</v>
      </c>
      <c r="E38" s="48" t="s">
        <v>62</v>
      </c>
      <c r="F38" s="48" t="s">
        <v>69</v>
      </c>
      <c r="G38" s="49">
        <v>43903</v>
      </c>
      <c r="H38" s="49">
        <v>43906</v>
      </c>
      <c r="I38" s="48" t="s">
        <v>71</v>
      </c>
      <c r="J38" s="48" t="s">
        <v>81</v>
      </c>
      <c r="K38" s="28">
        <v>1</v>
      </c>
      <c r="L38" s="16">
        <v>3.28</v>
      </c>
      <c r="M38" s="48">
        <v>1</v>
      </c>
      <c r="N38" s="28"/>
      <c r="O38" s="28"/>
      <c r="P38" s="48" t="s">
        <v>63</v>
      </c>
      <c r="Q38" s="48" t="s">
        <v>63</v>
      </c>
      <c r="R38" s="48" t="s">
        <v>63</v>
      </c>
      <c r="S38" s="28"/>
      <c r="T38" s="28">
        <f t="shared" si="0"/>
        <v>0</v>
      </c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31"/>
      <c r="AQ38" s="28"/>
      <c r="AR38" s="31"/>
      <c r="AS38" s="28"/>
    </row>
    <row r="39" spans="1:45" s="29" customFormat="1" ht="60">
      <c r="A39" s="48">
        <v>32</v>
      </c>
      <c r="B39" s="48" t="s">
        <v>167</v>
      </c>
      <c r="C39" s="13" t="s">
        <v>61</v>
      </c>
      <c r="D39" s="48" t="s">
        <v>68</v>
      </c>
      <c r="E39" s="48" t="s">
        <v>62</v>
      </c>
      <c r="F39" s="48" t="s">
        <v>69</v>
      </c>
      <c r="G39" s="49">
        <v>43903</v>
      </c>
      <c r="H39" s="49">
        <v>43907</v>
      </c>
      <c r="I39" s="48" t="s">
        <v>75</v>
      </c>
      <c r="J39" s="48" t="s">
        <v>261</v>
      </c>
      <c r="K39" s="28">
        <v>1</v>
      </c>
      <c r="L39" s="16">
        <v>2.43</v>
      </c>
      <c r="M39" s="48">
        <v>1</v>
      </c>
      <c r="N39" s="28"/>
      <c r="O39" s="28"/>
      <c r="P39" s="48" t="s">
        <v>63</v>
      </c>
      <c r="Q39" s="48" t="s">
        <v>63</v>
      </c>
      <c r="R39" s="48" t="s">
        <v>63</v>
      </c>
      <c r="S39" s="28"/>
      <c r="T39" s="28">
        <f t="shared" si="0"/>
        <v>0</v>
      </c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31"/>
      <c r="AQ39" s="28"/>
      <c r="AR39" s="36"/>
      <c r="AS39" s="28"/>
    </row>
    <row r="40" spans="1:45" s="29" customFormat="1" ht="60">
      <c r="A40" s="48">
        <v>33</v>
      </c>
      <c r="B40" s="48" t="s">
        <v>168</v>
      </c>
      <c r="C40" s="13" t="s">
        <v>61</v>
      </c>
      <c r="D40" s="48" t="s">
        <v>68</v>
      </c>
      <c r="E40" s="48" t="s">
        <v>62</v>
      </c>
      <c r="F40" s="48" t="s">
        <v>69</v>
      </c>
      <c r="G40" s="49">
        <v>43903</v>
      </c>
      <c r="H40" s="49">
        <v>43907</v>
      </c>
      <c r="I40" s="48" t="s">
        <v>75</v>
      </c>
      <c r="J40" s="48" t="s">
        <v>262</v>
      </c>
      <c r="K40" s="28">
        <v>1</v>
      </c>
      <c r="L40" s="16">
        <v>0.89</v>
      </c>
      <c r="M40" s="48">
        <v>1</v>
      </c>
      <c r="N40" s="28"/>
      <c r="O40" s="28"/>
      <c r="P40" s="48" t="s">
        <v>63</v>
      </c>
      <c r="Q40" s="48" t="s">
        <v>63</v>
      </c>
      <c r="R40" s="48" t="s">
        <v>63</v>
      </c>
      <c r="S40" s="28"/>
      <c r="T40" s="28">
        <f t="shared" si="0"/>
        <v>0</v>
      </c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31"/>
      <c r="AQ40" s="28"/>
      <c r="AR40" s="36"/>
      <c r="AS40" s="28"/>
    </row>
    <row r="41" spans="1:45" s="29" customFormat="1" ht="60">
      <c r="A41" s="48">
        <v>34</v>
      </c>
      <c r="B41" s="48" t="s">
        <v>169</v>
      </c>
      <c r="C41" s="13" t="s">
        <v>61</v>
      </c>
      <c r="D41" s="48" t="s">
        <v>68</v>
      </c>
      <c r="E41" s="48" t="s">
        <v>62</v>
      </c>
      <c r="F41" s="48" t="s">
        <v>69</v>
      </c>
      <c r="G41" s="49">
        <v>43903</v>
      </c>
      <c r="H41" s="49">
        <v>43906</v>
      </c>
      <c r="I41" s="48" t="s">
        <v>75</v>
      </c>
      <c r="J41" s="48" t="s">
        <v>263</v>
      </c>
      <c r="K41" s="28">
        <v>1</v>
      </c>
      <c r="L41" s="16">
        <v>3.29</v>
      </c>
      <c r="M41" s="48">
        <v>1</v>
      </c>
      <c r="N41" s="28"/>
      <c r="O41" s="28"/>
      <c r="P41" s="48" t="s">
        <v>63</v>
      </c>
      <c r="Q41" s="48" t="s">
        <v>63</v>
      </c>
      <c r="R41" s="48" t="s">
        <v>63</v>
      </c>
      <c r="S41" s="28"/>
      <c r="T41" s="28">
        <f t="shared" si="0"/>
        <v>0</v>
      </c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31"/>
      <c r="AQ41" s="28"/>
      <c r="AR41" s="31"/>
      <c r="AS41" s="28"/>
    </row>
    <row r="42" spans="1:45" s="29" customFormat="1" ht="60">
      <c r="A42" s="48">
        <v>35</v>
      </c>
      <c r="B42" s="48" t="s">
        <v>172</v>
      </c>
      <c r="C42" s="13" t="s">
        <v>61</v>
      </c>
      <c r="D42" s="48" t="s">
        <v>76</v>
      </c>
      <c r="E42" s="48" t="s">
        <v>62</v>
      </c>
      <c r="F42" s="48" t="s">
        <v>70</v>
      </c>
      <c r="G42" s="49">
        <v>43868</v>
      </c>
      <c r="H42" s="49">
        <v>43896</v>
      </c>
      <c r="I42" s="48" t="s">
        <v>77</v>
      </c>
      <c r="J42" s="48" t="s">
        <v>266</v>
      </c>
      <c r="K42" s="28">
        <v>1</v>
      </c>
      <c r="L42" s="16">
        <v>5.17</v>
      </c>
      <c r="M42" s="48">
        <v>1</v>
      </c>
      <c r="N42" s="28"/>
      <c r="O42" s="28"/>
      <c r="P42" s="48" t="s">
        <v>63</v>
      </c>
      <c r="Q42" s="48" t="s">
        <v>63</v>
      </c>
      <c r="R42" s="48" t="s">
        <v>63</v>
      </c>
      <c r="S42" s="28"/>
      <c r="T42" s="28">
        <f t="shared" si="0"/>
        <v>0</v>
      </c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31"/>
      <c r="AQ42" s="28"/>
      <c r="AR42" s="31"/>
      <c r="AS42" s="28"/>
    </row>
    <row r="43" spans="1:45" s="47" customFormat="1" ht="60">
      <c r="A43" s="48">
        <v>36</v>
      </c>
      <c r="B43" s="50" t="s">
        <v>174</v>
      </c>
      <c r="C43" s="44" t="s">
        <v>61</v>
      </c>
      <c r="D43" s="50" t="s">
        <v>83</v>
      </c>
      <c r="E43" s="50" t="s">
        <v>62</v>
      </c>
      <c r="F43" s="50" t="s">
        <v>70</v>
      </c>
      <c r="G43" s="51">
        <v>43872</v>
      </c>
      <c r="H43" s="51">
        <v>43901</v>
      </c>
      <c r="I43" s="50" t="s">
        <v>71</v>
      </c>
      <c r="J43" s="50" t="s">
        <v>268</v>
      </c>
      <c r="K43" s="45">
        <v>2</v>
      </c>
      <c r="L43" s="45">
        <v>22.07</v>
      </c>
      <c r="M43" s="50"/>
      <c r="N43" s="45">
        <v>1</v>
      </c>
      <c r="O43" s="45"/>
      <c r="P43" s="50" t="s">
        <v>63</v>
      </c>
      <c r="Q43" s="50" t="s">
        <v>63</v>
      </c>
      <c r="R43" s="45">
        <v>1</v>
      </c>
      <c r="S43" s="45"/>
      <c r="T43" s="28">
        <f t="shared" si="0"/>
        <v>0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6"/>
      <c r="AQ43" s="45"/>
      <c r="AR43" s="46"/>
      <c r="AS43" s="45"/>
    </row>
    <row r="44" spans="1:45" s="29" customFormat="1" ht="45">
      <c r="A44" s="48">
        <v>37</v>
      </c>
      <c r="B44" s="48" t="s">
        <v>176</v>
      </c>
      <c r="C44" s="14" t="s">
        <v>65</v>
      </c>
      <c r="D44" s="48" t="s">
        <v>64</v>
      </c>
      <c r="E44" s="48" t="s">
        <v>62</v>
      </c>
      <c r="F44" s="48" t="s">
        <v>70</v>
      </c>
      <c r="G44" s="49">
        <v>43873</v>
      </c>
      <c r="H44" s="49">
        <v>43903</v>
      </c>
      <c r="I44" s="48" t="s">
        <v>120</v>
      </c>
      <c r="J44" s="48" t="s">
        <v>270</v>
      </c>
      <c r="K44" s="28">
        <v>1</v>
      </c>
      <c r="L44" s="16">
        <v>9.75</v>
      </c>
      <c r="M44" s="48">
        <v>1</v>
      </c>
      <c r="N44" s="28"/>
      <c r="O44" s="28"/>
      <c r="P44" s="48" t="s">
        <v>63</v>
      </c>
      <c r="Q44" s="48" t="s">
        <v>63</v>
      </c>
      <c r="R44" s="48" t="s">
        <v>63</v>
      </c>
      <c r="S44" s="28"/>
      <c r="T44" s="28">
        <f t="shared" si="0"/>
        <v>0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>
        <v>1</v>
      </c>
      <c r="AK44" s="28">
        <v>2</v>
      </c>
      <c r="AL44" s="28">
        <v>1</v>
      </c>
      <c r="AM44" s="28">
        <v>2</v>
      </c>
      <c r="AN44" s="28"/>
      <c r="AO44" s="28"/>
      <c r="AP44" s="31"/>
      <c r="AQ44" s="28">
        <v>339.74</v>
      </c>
      <c r="AR44" s="31"/>
      <c r="AS44" s="28"/>
    </row>
    <row r="45" spans="1:45" s="29" customFormat="1" ht="105">
      <c r="A45" s="48">
        <v>38</v>
      </c>
      <c r="B45" s="48" t="s">
        <v>177</v>
      </c>
      <c r="C45" s="14" t="s">
        <v>65</v>
      </c>
      <c r="D45" s="48" t="s">
        <v>64</v>
      </c>
      <c r="E45" s="48" t="s">
        <v>62</v>
      </c>
      <c r="F45" s="48" t="s">
        <v>70</v>
      </c>
      <c r="G45" s="49">
        <v>43872</v>
      </c>
      <c r="H45" s="49">
        <v>43901</v>
      </c>
      <c r="I45" s="48" t="s">
        <v>219</v>
      </c>
      <c r="J45" s="48" t="s">
        <v>271</v>
      </c>
      <c r="K45" s="28">
        <v>10</v>
      </c>
      <c r="L45" s="16">
        <v>64.13</v>
      </c>
      <c r="M45" s="48"/>
      <c r="N45" s="28">
        <v>1</v>
      </c>
      <c r="O45" s="28"/>
      <c r="P45" s="48" t="s">
        <v>63</v>
      </c>
      <c r="Q45" s="48" t="s">
        <v>63</v>
      </c>
      <c r="R45" s="28">
        <v>1</v>
      </c>
      <c r="S45" s="28"/>
      <c r="T45" s="28">
        <f t="shared" si="0"/>
        <v>1</v>
      </c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>
        <v>1</v>
      </c>
      <c r="AK45" s="28">
        <v>1</v>
      </c>
      <c r="AL45" s="28"/>
      <c r="AM45" s="28"/>
      <c r="AN45" s="28">
        <v>1</v>
      </c>
      <c r="AO45" s="28">
        <v>1</v>
      </c>
      <c r="AP45" s="31"/>
      <c r="AQ45" s="28"/>
      <c r="AR45" s="31"/>
      <c r="AS45" s="28"/>
    </row>
    <row r="46" spans="1:45" s="37" customFormat="1" ht="120">
      <c r="A46" s="48">
        <v>39</v>
      </c>
      <c r="B46" s="48" t="s">
        <v>178</v>
      </c>
      <c r="C46" s="14" t="s">
        <v>65</v>
      </c>
      <c r="D46" s="48" t="s">
        <v>64</v>
      </c>
      <c r="E46" s="48" t="s">
        <v>62</v>
      </c>
      <c r="F46" s="48" t="s">
        <v>69</v>
      </c>
      <c r="G46" s="49">
        <v>43874</v>
      </c>
      <c r="H46" s="49">
        <v>43903</v>
      </c>
      <c r="I46" s="48" t="s">
        <v>98</v>
      </c>
      <c r="J46" s="48" t="s">
        <v>272</v>
      </c>
      <c r="K46" s="28">
        <v>10</v>
      </c>
      <c r="L46" s="16">
        <v>45.93</v>
      </c>
      <c r="M46" s="48"/>
      <c r="N46" s="28">
        <v>1</v>
      </c>
      <c r="O46" s="28"/>
      <c r="P46" s="48">
        <v>1</v>
      </c>
      <c r="Q46" s="48" t="s">
        <v>301</v>
      </c>
      <c r="R46" s="48" t="s">
        <v>63</v>
      </c>
      <c r="S46" s="28"/>
      <c r="T46" s="28">
        <f t="shared" si="0"/>
        <v>1</v>
      </c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>
        <v>1</v>
      </c>
      <c r="AK46" s="28">
        <v>1</v>
      </c>
      <c r="AL46" s="28"/>
      <c r="AM46" s="28"/>
      <c r="AN46" s="28">
        <v>1</v>
      </c>
      <c r="AO46" s="28">
        <v>1</v>
      </c>
      <c r="AP46" s="31"/>
      <c r="AQ46" s="28"/>
      <c r="AR46" s="28"/>
      <c r="AS46" s="28"/>
    </row>
    <row r="47" spans="1:45" s="37" customFormat="1" ht="60">
      <c r="A47" s="48">
        <v>40</v>
      </c>
      <c r="B47" s="48" t="s">
        <v>180</v>
      </c>
      <c r="C47" s="13" t="s">
        <v>61</v>
      </c>
      <c r="D47" s="48" t="s">
        <v>68</v>
      </c>
      <c r="E47" s="48" t="s">
        <v>62</v>
      </c>
      <c r="F47" s="48" t="s">
        <v>69</v>
      </c>
      <c r="G47" s="49">
        <v>43903</v>
      </c>
      <c r="H47" s="49">
        <v>43906</v>
      </c>
      <c r="I47" s="48" t="s">
        <v>80</v>
      </c>
      <c r="J47" s="48" t="s">
        <v>274</v>
      </c>
      <c r="K47" s="28">
        <v>1</v>
      </c>
      <c r="L47" s="16">
        <v>7.32</v>
      </c>
      <c r="M47" s="48"/>
      <c r="N47" s="28"/>
      <c r="O47" s="28">
        <v>1</v>
      </c>
      <c r="P47" s="48" t="s">
        <v>293</v>
      </c>
      <c r="Q47" s="48" t="s">
        <v>63</v>
      </c>
      <c r="R47" s="48" t="s">
        <v>63</v>
      </c>
      <c r="S47" s="28"/>
      <c r="T47" s="28">
        <f t="shared" si="0"/>
        <v>0</v>
      </c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31"/>
      <c r="AQ47" s="28"/>
      <c r="AR47" s="28"/>
      <c r="AS47" s="28"/>
    </row>
    <row r="48" spans="1:45" s="37" customFormat="1" ht="60">
      <c r="A48" s="48">
        <v>41</v>
      </c>
      <c r="B48" s="48" t="s">
        <v>181</v>
      </c>
      <c r="C48" s="13" t="s">
        <v>61</v>
      </c>
      <c r="D48" s="48" t="s">
        <v>68</v>
      </c>
      <c r="E48" s="48" t="s">
        <v>62</v>
      </c>
      <c r="F48" s="48" t="s">
        <v>69</v>
      </c>
      <c r="G48" s="49">
        <v>43907</v>
      </c>
      <c r="H48" s="49">
        <v>43909</v>
      </c>
      <c r="I48" s="48" t="s">
        <v>77</v>
      </c>
      <c r="J48" s="48" t="s">
        <v>275</v>
      </c>
      <c r="K48" s="28">
        <v>1</v>
      </c>
      <c r="L48" s="16">
        <v>5.1</v>
      </c>
      <c r="M48" s="48">
        <v>1</v>
      </c>
      <c r="N48" s="28"/>
      <c r="O48" s="28"/>
      <c r="P48" s="48" t="s">
        <v>63</v>
      </c>
      <c r="Q48" s="48" t="s">
        <v>63</v>
      </c>
      <c r="R48" s="48" t="s">
        <v>63</v>
      </c>
      <c r="S48" s="28"/>
      <c r="T48" s="28">
        <f t="shared" si="0"/>
        <v>0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31"/>
      <c r="AQ48" s="28"/>
      <c r="AR48" s="28"/>
      <c r="AS48" s="28"/>
    </row>
    <row r="49" spans="1:45" s="37" customFormat="1" ht="60">
      <c r="A49" s="48">
        <v>42</v>
      </c>
      <c r="B49" s="48" t="s">
        <v>182</v>
      </c>
      <c r="C49" s="13" t="s">
        <v>61</v>
      </c>
      <c r="D49" s="48" t="s">
        <v>298</v>
      </c>
      <c r="E49" s="48" t="s">
        <v>62</v>
      </c>
      <c r="F49" s="48" t="s">
        <v>69</v>
      </c>
      <c r="G49" s="49">
        <v>43907</v>
      </c>
      <c r="H49" s="49">
        <v>43908</v>
      </c>
      <c r="I49" s="48" t="s">
        <v>221</v>
      </c>
      <c r="J49" s="48" t="s">
        <v>100</v>
      </c>
      <c r="K49" s="28">
        <v>1</v>
      </c>
      <c r="L49" s="16">
        <v>1.98</v>
      </c>
      <c r="M49" s="48">
        <v>1</v>
      </c>
      <c r="N49" s="28"/>
      <c r="O49" s="28"/>
      <c r="P49" s="48" t="s">
        <v>63</v>
      </c>
      <c r="Q49" s="48" t="s">
        <v>63</v>
      </c>
      <c r="R49" s="48" t="s">
        <v>63</v>
      </c>
      <c r="S49" s="28"/>
      <c r="T49" s="28">
        <f t="shared" si="0"/>
        <v>0</v>
      </c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31"/>
      <c r="AQ49" s="28"/>
      <c r="AR49" s="28"/>
      <c r="AS49" s="28"/>
    </row>
    <row r="50" spans="1:45" s="37" customFormat="1" ht="60">
      <c r="A50" s="48">
        <v>43</v>
      </c>
      <c r="B50" s="48" t="s">
        <v>183</v>
      </c>
      <c r="C50" s="13" t="s">
        <v>61</v>
      </c>
      <c r="D50" s="48" t="s">
        <v>298</v>
      </c>
      <c r="E50" s="48" t="s">
        <v>62</v>
      </c>
      <c r="F50" s="48" t="s">
        <v>69</v>
      </c>
      <c r="G50" s="49">
        <v>43908</v>
      </c>
      <c r="H50" s="49">
        <v>43908</v>
      </c>
      <c r="I50" s="48" t="s">
        <v>77</v>
      </c>
      <c r="J50" s="48" t="s">
        <v>276</v>
      </c>
      <c r="K50" s="28">
        <v>1</v>
      </c>
      <c r="L50" s="16">
        <v>20.39</v>
      </c>
      <c r="M50" s="48">
        <v>1</v>
      </c>
      <c r="N50" s="28"/>
      <c r="O50" s="28"/>
      <c r="P50" s="48" t="s">
        <v>63</v>
      </c>
      <c r="Q50" s="48" t="s">
        <v>63</v>
      </c>
      <c r="R50" s="48" t="s">
        <v>63</v>
      </c>
      <c r="S50" s="28"/>
      <c r="T50" s="28">
        <f t="shared" si="0"/>
        <v>0</v>
      </c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1:45" s="29" customFormat="1" ht="60">
      <c r="A51" s="48">
        <v>44</v>
      </c>
      <c r="B51" s="48" t="s">
        <v>184</v>
      </c>
      <c r="C51" s="13" t="s">
        <v>61</v>
      </c>
      <c r="D51" s="48" t="s">
        <v>68</v>
      </c>
      <c r="E51" s="48" t="s">
        <v>62</v>
      </c>
      <c r="F51" s="48" t="s">
        <v>69</v>
      </c>
      <c r="G51" s="49">
        <v>43914</v>
      </c>
      <c r="H51" s="49">
        <v>43917</v>
      </c>
      <c r="I51" s="48" t="s">
        <v>77</v>
      </c>
      <c r="J51" s="48" t="s">
        <v>277</v>
      </c>
      <c r="K51" s="28">
        <v>1</v>
      </c>
      <c r="L51" s="16">
        <v>5.92</v>
      </c>
      <c r="M51" s="48"/>
      <c r="N51" s="28">
        <v>1</v>
      </c>
      <c r="O51" s="28"/>
      <c r="P51" s="48" t="s">
        <v>63</v>
      </c>
      <c r="Q51" s="48" t="s">
        <v>63</v>
      </c>
      <c r="R51" s="48">
        <v>4</v>
      </c>
      <c r="S51" s="28"/>
      <c r="T51" s="28">
        <f t="shared" si="0"/>
        <v>4</v>
      </c>
      <c r="U51" s="28">
        <v>4</v>
      </c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</row>
    <row r="52" spans="1:45" s="29" customFormat="1" ht="60">
      <c r="A52" s="48">
        <v>45</v>
      </c>
      <c r="B52" s="48" t="s">
        <v>185</v>
      </c>
      <c r="C52" s="13" t="s">
        <v>61</v>
      </c>
      <c r="D52" s="48" t="s">
        <v>68</v>
      </c>
      <c r="E52" s="48" t="s">
        <v>62</v>
      </c>
      <c r="F52" s="48" t="s">
        <v>69</v>
      </c>
      <c r="G52" s="49">
        <v>43909</v>
      </c>
      <c r="H52" s="49">
        <v>43909</v>
      </c>
      <c r="I52" s="48" t="s">
        <v>73</v>
      </c>
      <c r="J52" s="48" t="s">
        <v>278</v>
      </c>
      <c r="K52" s="28">
        <v>1</v>
      </c>
      <c r="L52" s="16">
        <v>2.57</v>
      </c>
      <c r="M52" s="48">
        <v>1</v>
      </c>
      <c r="N52" s="34"/>
      <c r="O52" s="28"/>
      <c r="P52" s="48" t="s">
        <v>63</v>
      </c>
      <c r="Q52" s="48" t="s">
        <v>63</v>
      </c>
      <c r="R52" s="48" t="s">
        <v>63</v>
      </c>
      <c r="S52" s="28"/>
      <c r="T52" s="28">
        <f t="shared" si="0"/>
        <v>0</v>
      </c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</row>
    <row r="53" spans="1:45" s="29" customFormat="1" ht="60">
      <c r="A53" s="48">
        <v>46</v>
      </c>
      <c r="B53" s="48" t="s">
        <v>186</v>
      </c>
      <c r="C53" s="13" t="s">
        <v>61</v>
      </c>
      <c r="D53" s="48" t="s">
        <v>68</v>
      </c>
      <c r="E53" s="48" t="s">
        <v>62</v>
      </c>
      <c r="F53" s="48" t="s">
        <v>69</v>
      </c>
      <c r="G53" s="49">
        <v>43910</v>
      </c>
      <c r="H53" s="49">
        <v>43913</v>
      </c>
      <c r="I53" s="48" t="s">
        <v>72</v>
      </c>
      <c r="J53" s="48" t="s">
        <v>279</v>
      </c>
      <c r="K53" s="28">
        <v>1</v>
      </c>
      <c r="L53" s="16">
        <v>3.83</v>
      </c>
      <c r="M53" s="48">
        <v>1</v>
      </c>
      <c r="N53" s="28"/>
      <c r="O53" s="28"/>
      <c r="P53" s="48" t="s">
        <v>63</v>
      </c>
      <c r="Q53" s="48" t="s">
        <v>63</v>
      </c>
      <c r="R53" s="48" t="s">
        <v>63</v>
      </c>
      <c r="S53" s="28"/>
      <c r="T53" s="28">
        <f t="shared" si="0"/>
        <v>0</v>
      </c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</row>
    <row r="54" spans="1:45" s="29" customFormat="1" ht="60">
      <c r="A54" s="48">
        <v>47</v>
      </c>
      <c r="B54" s="48" t="s">
        <v>187</v>
      </c>
      <c r="C54" s="13" t="s">
        <v>61</v>
      </c>
      <c r="D54" s="48" t="s">
        <v>298</v>
      </c>
      <c r="E54" s="48" t="s">
        <v>62</v>
      </c>
      <c r="F54" s="48" t="s">
        <v>69</v>
      </c>
      <c r="G54" s="49">
        <v>43910</v>
      </c>
      <c r="H54" s="49">
        <v>43910</v>
      </c>
      <c r="I54" s="48" t="s">
        <v>222</v>
      </c>
      <c r="J54" s="48" t="s">
        <v>280</v>
      </c>
      <c r="K54" s="28">
        <v>1</v>
      </c>
      <c r="L54" s="16">
        <v>1.42</v>
      </c>
      <c r="M54" s="48"/>
      <c r="N54" s="28"/>
      <c r="O54" s="28">
        <v>1</v>
      </c>
      <c r="P54" s="48" t="s">
        <v>293</v>
      </c>
      <c r="Q54" s="48" t="s">
        <v>63</v>
      </c>
      <c r="R54" s="48" t="s">
        <v>63</v>
      </c>
      <c r="S54" s="28"/>
      <c r="T54" s="28">
        <f t="shared" si="0"/>
        <v>0</v>
      </c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</row>
    <row r="55" spans="1:45" s="38" customFormat="1" ht="60">
      <c r="A55" s="48">
        <v>48</v>
      </c>
      <c r="B55" s="48" t="s">
        <v>190</v>
      </c>
      <c r="C55" s="13" t="s">
        <v>61</v>
      </c>
      <c r="D55" s="48" t="s">
        <v>68</v>
      </c>
      <c r="E55" s="48" t="s">
        <v>62</v>
      </c>
      <c r="F55" s="48" t="s">
        <v>69</v>
      </c>
      <c r="G55" s="49">
        <v>43913</v>
      </c>
      <c r="H55" s="49">
        <v>43913</v>
      </c>
      <c r="I55" s="48" t="s">
        <v>223</v>
      </c>
      <c r="J55" s="48" t="s">
        <v>281</v>
      </c>
      <c r="K55" s="28">
        <v>1</v>
      </c>
      <c r="L55" s="16">
        <v>3.19</v>
      </c>
      <c r="M55" s="48"/>
      <c r="N55" s="28">
        <v>1</v>
      </c>
      <c r="O55" s="28"/>
      <c r="P55" s="48" t="s">
        <v>63</v>
      </c>
      <c r="Q55" s="48" t="s">
        <v>63</v>
      </c>
      <c r="R55" s="48">
        <v>1</v>
      </c>
      <c r="S55" s="28"/>
      <c r="T55" s="28">
        <f t="shared" si="0"/>
        <v>1</v>
      </c>
      <c r="U55" s="28">
        <v>1</v>
      </c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</row>
    <row r="56" spans="1:45" s="38" customFormat="1" ht="60">
      <c r="A56" s="48">
        <v>49</v>
      </c>
      <c r="B56" s="48" t="s">
        <v>191</v>
      </c>
      <c r="C56" s="13" t="s">
        <v>61</v>
      </c>
      <c r="D56" s="48" t="s">
        <v>68</v>
      </c>
      <c r="E56" s="48" t="s">
        <v>62</v>
      </c>
      <c r="F56" s="48" t="s">
        <v>69</v>
      </c>
      <c r="G56" s="49">
        <v>43914</v>
      </c>
      <c r="H56" s="49">
        <v>43915</v>
      </c>
      <c r="I56" s="48" t="s">
        <v>224</v>
      </c>
      <c r="J56" s="48" t="s">
        <v>121</v>
      </c>
      <c r="K56" s="28">
        <v>1</v>
      </c>
      <c r="L56" s="16">
        <v>22.76</v>
      </c>
      <c r="M56" s="48">
        <v>1</v>
      </c>
      <c r="N56" s="28"/>
      <c r="O56" s="28"/>
      <c r="P56" s="48" t="s">
        <v>63</v>
      </c>
      <c r="Q56" s="48" t="s">
        <v>63</v>
      </c>
      <c r="R56" s="48" t="s">
        <v>63</v>
      </c>
      <c r="S56" s="28"/>
      <c r="T56" s="28">
        <f t="shared" si="0"/>
        <v>0</v>
      </c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</row>
    <row r="57" spans="1:45" ht="60">
      <c r="A57" s="48">
        <v>50</v>
      </c>
      <c r="B57" s="48" t="s">
        <v>192</v>
      </c>
      <c r="C57" s="13" t="s">
        <v>61</v>
      </c>
      <c r="D57" s="48" t="s">
        <v>68</v>
      </c>
      <c r="E57" s="48" t="s">
        <v>62</v>
      </c>
      <c r="F57" s="48" t="s">
        <v>69</v>
      </c>
      <c r="G57" s="49">
        <v>43915</v>
      </c>
      <c r="H57" s="49">
        <v>43916</v>
      </c>
      <c r="I57" s="48" t="s">
        <v>75</v>
      </c>
      <c r="J57" s="48" t="s">
        <v>282</v>
      </c>
      <c r="K57" s="28">
        <v>1</v>
      </c>
      <c r="L57" s="16">
        <v>3.24</v>
      </c>
      <c r="M57" s="48"/>
      <c r="N57" s="28">
        <v>1</v>
      </c>
      <c r="O57" s="15"/>
      <c r="P57" s="48" t="s">
        <v>63</v>
      </c>
      <c r="Q57" s="48" t="s">
        <v>63</v>
      </c>
      <c r="R57" s="48">
        <v>1</v>
      </c>
      <c r="S57" s="15"/>
      <c r="T57" s="28">
        <f t="shared" si="0"/>
        <v>1</v>
      </c>
      <c r="U57" s="15">
        <v>1</v>
      </c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6"/>
    </row>
    <row r="58" spans="1:45" ht="60">
      <c r="A58" s="48">
        <v>51</v>
      </c>
      <c r="B58" s="48" t="s">
        <v>193</v>
      </c>
      <c r="C58" s="13" t="s">
        <v>61</v>
      </c>
      <c r="D58" s="48" t="s">
        <v>68</v>
      </c>
      <c r="E58" s="48" t="s">
        <v>62</v>
      </c>
      <c r="F58" s="48" t="s">
        <v>69</v>
      </c>
      <c r="G58" s="49">
        <v>43921</v>
      </c>
      <c r="H58" s="49">
        <v>43921</v>
      </c>
      <c r="I58" s="48" t="s">
        <v>80</v>
      </c>
      <c r="J58" s="48" t="s">
        <v>283</v>
      </c>
      <c r="K58" s="28">
        <v>1</v>
      </c>
      <c r="L58" s="16">
        <v>13.37</v>
      </c>
      <c r="M58" s="48">
        <v>1</v>
      </c>
      <c r="N58" s="15"/>
      <c r="O58" s="15"/>
      <c r="P58" s="48" t="s">
        <v>63</v>
      </c>
      <c r="Q58" s="48" t="s">
        <v>63</v>
      </c>
      <c r="R58" s="48" t="s">
        <v>63</v>
      </c>
      <c r="S58" s="15"/>
      <c r="T58" s="28">
        <f t="shared" si="0"/>
        <v>0</v>
      </c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6"/>
    </row>
    <row r="59" spans="1:45" ht="60">
      <c r="A59" s="48">
        <v>52</v>
      </c>
      <c r="B59" s="48" t="s">
        <v>194</v>
      </c>
      <c r="C59" s="13" t="s">
        <v>61</v>
      </c>
      <c r="D59" s="48" t="s">
        <v>68</v>
      </c>
      <c r="E59" s="48" t="s">
        <v>62</v>
      </c>
      <c r="F59" s="48" t="s">
        <v>69</v>
      </c>
      <c r="G59" s="49">
        <v>43915</v>
      </c>
      <c r="H59" s="49">
        <v>43915</v>
      </c>
      <c r="I59" s="48" t="s">
        <v>94</v>
      </c>
      <c r="J59" s="48" t="s">
        <v>284</v>
      </c>
      <c r="K59" s="28">
        <v>1</v>
      </c>
      <c r="L59" s="16">
        <v>3.07</v>
      </c>
      <c r="M59" s="48">
        <v>1</v>
      </c>
      <c r="N59" s="15"/>
      <c r="O59" s="15"/>
      <c r="P59" s="48" t="s">
        <v>63</v>
      </c>
      <c r="Q59" s="48" t="s">
        <v>63</v>
      </c>
      <c r="R59" s="48" t="s">
        <v>63</v>
      </c>
      <c r="S59" s="15"/>
      <c r="T59" s="28">
        <f t="shared" si="0"/>
        <v>0</v>
      </c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6"/>
    </row>
    <row r="60" spans="1:45" ht="60">
      <c r="A60" s="48">
        <v>53</v>
      </c>
      <c r="B60" s="48" t="s">
        <v>195</v>
      </c>
      <c r="C60" s="13" t="s">
        <v>61</v>
      </c>
      <c r="D60" s="48" t="s">
        <v>68</v>
      </c>
      <c r="E60" s="48" t="s">
        <v>62</v>
      </c>
      <c r="F60" s="48" t="s">
        <v>69</v>
      </c>
      <c r="G60" s="49">
        <v>43915</v>
      </c>
      <c r="H60" s="49">
        <v>43915</v>
      </c>
      <c r="I60" s="48" t="s">
        <v>219</v>
      </c>
      <c r="J60" s="48" t="s">
        <v>285</v>
      </c>
      <c r="K60" s="28">
        <v>1</v>
      </c>
      <c r="L60" s="16">
        <v>4.64</v>
      </c>
      <c r="M60" s="48">
        <v>1</v>
      </c>
      <c r="N60" s="15"/>
      <c r="O60" s="15"/>
      <c r="P60" s="48" t="s">
        <v>63</v>
      </c>
      <c r="Q60" s="48" t="s">
        <v>63</v>
      </c>
      <c r="R60" s="48" t="s">
        <v>63</v>
      </c>
      <c r="S60" s="15"/>
      <c r="T60" s="28">
        <f t="shared" si="0"/>
        <v>0</v>
      </c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6"/>
    </row>
    <row r="61" spans="1:45" ht="60">
      <c r="A61" s="48">
        <v>54</v>
      </c>
      <c r="B61" s="48" t="s">
        <v>197</v>
      </c>
      <c r="C61" s="13" t="s">
        <v>61</v>
      </c>
      <c r="D61" s="48" t="s">
        <v>68</v>
      </c>
      <c r="E61" s="48" t="s">
        <v>62</v>
      </c>
      <c r="F61" s="48" t="s">
        <v>69</v>
      </c>
      <c r="G61" s="49">
        <v>43915</v>
      </c>
      <c r="H61" s="49">
        <v>43915</v>
      </c>
      <c r="I61" s="48" t="s">
        <v>226</v>
      </c>
      <c r="J61" s="48" t="s">
        <v>287</v>
      </c>
      <c r="K61" s="28">
        <v>1</v>
      </c>
      <c r="L61" s="16">
        <v>12.94</v>
      </c>
      <c r="M61" s="48">
        <v>1</v>
      </c>
      <c r="N61" s="15"/>
      <c r="O61" s="15"/>
      <c r="P61" s="48" t="s">
        <v>63</v>
      </c>
      <c r="Q61" s="48" t="s">
        <v>63</v>
      </c>
      <c r="R61" s="48" t="s">
        <v>63</v>
      </c>
      <c r="S61" s="15"/>
      <c r="T61" s="28">
        <f t="shared" si="0"/>
        <v>0</v>
      </c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6"/>
    </row>
    <row r="62" spans="1:45" ht="60">
      <c r="A62" s="48">
        <v>55</v>
      </c>
      <c r="B62" s="48" t="s">
        <v>198</v>
      </c>
      <c r="C62" s="13" t="s">
        <v>61</v>
      </c>
      <c r="D62" s="48" t="s">
        <v>68</v>
      </c>
      <c r="E62" s="48" t="s">
        <v>62</v>
      </c>
      <c r="F62" s="48" t="s">
        <v>69</v>
      </c>
      <c r="G62" s="49">
        <v>43916</v>
      </c>
      <c r="H62" s="49">
        <v>43917</v>
      </c>
      <c r="I62" s="48" t="s">
        <v>227</v>
      </c>
      <c r="J62" s="48" t="s">
        <v>288</v>
      </c>
      <c r="K62" s="28">
        <v>1</v>
      </c>
      <c r="L62" s="16">
        <v>2.36</v>
      </c>
      <c r="M62" s="48"/>
      <c r="N62" s="28">
        <v>1</v>
      </c>
      <c r="O62" s="15"/>
      <c r="P62" s="48" t="s">
        <v>63</v>
      </c>
      <c r="Q62" s="48" t="s">
        <v>63</v>
      </c>
      <c r="R62" s="28">
        <v>1</v>
      </c>
      <c r="S62" s="15"/>
      <c r="T62" s="28">
        <f t="shared" si="0"/>
        <v>1</v>
      </c>
      <c r="U62" s="15">
        <v>1</v>
      </c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6"/>
    </row>
    <row r="63" spans="1:45" ht="60">
      <c r="A63" s="48">
        <v>56</v>
      </c>
      <c r="B63" s="48" t="s">
        <v>199</v>
      </c>
      <c r="C63" s="13" t="s">
        <v>61</v>
      </c>
      <c r="D63" s="48" t="s">
        <v>68</v>
      </c>
      <c r="E63" s="48" t="s">
        <v>62</v>
      </c>
      <c r="F63" s="48" t="s">
        <v>69</v>
      </c>
      <c r="G63" s="49">
        <v>43916</v>
      </c>
      <c r="H63" s="49">
        <v>43917</v>
      </c>
      <c r="I63" s="48" t="s">
        <v>75</v>
      </c>
      <c r="J63" s="48" t="s">
        <v>289</v>
      </c>
      <c r="K63" s="28">
        <v>1</v>
      </c>
      <c r="L63" s="16">
        <v>3.48</v>
      </c>
      <c r="M63" s="48"/>
      <c r="N63" s="15"/>
      <c r="O63" s="28">
        <v>1</v>
      </c>
      <c r="P63" s="48" t="s">
        <v>63</v>
      </c>
      <c r="Q63" s="48" t="s">
        <v>63</v>
      </c>
      <c r="R63" s="48" t="s">
        <v>63</v>
      </c>
      <c r="S63" s="15"/>
      <c r="T63" s="28">
        <f t="shared" si="0"/>
        <v>0</v>
      </c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6"/>
    </row>
    <row r="64" spans="1:45" ht="60">
      <c r="A64" s="48">
        <v>57</v>
      </c>
      <c r="B64" s="48" t="s">
        <v>200</v>
      </c>
      <c r="C64" s="13" t="s">
        <v>61</v>
      </c>
      <c r="D64" s="48" t="s">
        <v>68</v>
      </c>
      <c r="E64" s="48" t="s">
        <v>62</v>
      </c>
      <c r="F64" s="48" t="s">
        <v>69</v>
      </c>
      <c r="G64" s="49">
        <v>43916</v>
      </c>
      <c r="H64" s="49">
        <v>43917</v>
      </c>
      <c r="I64" s="48" t="s">
        <v>228</v>
      </c>
      <c r="J64" s="48" t="s">
        <v>290</v>
      </c>
      <c r="K64" s="28">
        <v>1</v>
      </c>
      <c r="L64" s="16">
        <v>24.41</v>
      </c>
      <c r="M64" s="48"/>
      <c r="N64" s="15"/>
      <c r="O64" s="28">
        <v>1</v>
      </c>
      <c r="P64" s="48" t="s">
        <v>63</v>
      </c>
      <c r="Q64" s="48" t="s">
        <v>63</v>
      </c>
      <c r="R64" s="48" t="s">
        <v>63</v>
      </c>
      <c r="S64" s="15"/>
      <c r="T64" s="28">
        <f t="shared" si="0"/>
        <v>0</v>
      </c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6"/>
    </row>
    <row r="65" spans="1:45" ht="60">
      <c r="A65" s="48">
        <v>58</v>
      </c>
      <c r="B65" s="48" t="s">
        <v>201</v>
      </c>
      <c r="C65" s="13" t="s">
        <v>61</v>
      </c>
      <c r="D65" s="48" t="s">
        <v>68</v>
      </c>
      <c r="E65" s="48" t="s">
        <v>62</v>
      </c>
      <c r="F65" s="48" t="s">
        <v>69</v>
      </c>
      <c r="G65" s="49">
        <v>43916</v>
      </c>
      <c r="H65" s="49">
        <v>43917</v>
      </c>
      <c r="I65" s="48" t="s">
        <v>207</v>
      </c>
      <c r="J65" s="48" t="s">
        <v>231</v>
      </c>
      <c r="K65" s="28">
        <v>1</v>
      </c>
      <c r="L65" s="16">
        <v>1.83</v>
      </c>
      <c r="M65" s="48"/>
      <c r="N65" s="15"/>
      <c r="O65" s="28">
        <v>1</v>
      </c>
      <c r="P65" s="48" t="s">
        <v>63</v>
      </c>
      <c r="Q65" s="48" t="s">
        <v>63</v>
      </c>
      <c r="R65" s="48" t="s">
        <v>63</v>
      </c>
      <c r="S65" s="15"/>
      <c r="T65" s="28">
        <f t="shared" si="0"/>
        <v>0</v>
      </c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6"/>
    </row>
    <row r="66" spans="1:45" ht="60">
      <c r="A66" s="48">
        <v>59</v>
      </c>
      <c r="B66" s="48" t="s">
        <v>202</v>
      </c>
      <c r="C66" s="13" t="s">
        <v>61</v>
      </c>
      <c r="D66" s="48" t="s">
        <v>68</v>
      </c>
      <c r="E66" s="48" t="s">
        <v>62</v>
      </c>
      <c r="F66" s="48" t="s">
        <v>69</v>
      </c>
      <c r="G66" s="49">
        <v>43916</v>
      </c>
      <c r="H66" s="49">
        <v>43917</v>
      </c>
      <c r="I66" s="48" t="s">
        <v>98</v>
      </c>
      <c r="J66" s="48" t="s">
        <v>291</v>
      </c>
      <c r="K66" s="28">
        <v>1</v>
      </c>
      <c r="L66" s="16">
        <v>6.38</v>
      </c>
      <c r="M66" s="48"/>
      <c r="N66" s="15"/>
      <c r="O66" s="28">
        <v>1</v>
      </c>
      <c r="P66" s="48" t="s">
        <v>63</v>
      </c>
      <c r="Q66" s="48" t="s">
        <v>63</v>
      </c>
      <c r="R66" s="48" t="s">
        <v>63</v>
      </c>
      <c r="S66" s="15"/>
      <c r="T66" s="28">
        <f t="shared" si="0"/>
        <v>0</v>
      </c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6"/>
    </row>
    <row r="67" spans="1:45" ht="60">
      <c r="A67" s="48">
        <v>60</v>
      </c>
      <c r="B67" s="48" t="s">
        <v>203</v>
      </c>
      <c r="C67" s="13" t="s">
        <v>61</v>
      </c>
      <c r="D67" s="48" t="s">
        <v>68</v>
      </c>
      <c r="E67" s="48" t="s">
        <v>62</v>
      </c>
      <c r="F67" s="48" t="s">
        <v>69</v>
      </c>
      <c r="G67" s="49">
        <v>43917</v>
      </c>
      <c r="H67" s="49">
        <v>43917</v>
      </c>
      <c r="I67" s="48" t="s">
        <v>94</v>
      </c>
      <c r="J67" s="48" t="s">
        <v>66</v>
      </c>
      <c r="K67" s="28">
        <v>1</v>
      </c>
      <c r="L67" s="16">
        <v>3.42</v>
      </c>
      <c r="M67" s="48"/>
      <c r="N67" s="15"/>
      <c r="O67" s="28">
        <v>1</v>
      </c>
      <c r="P67" s="48" t="s">
        <v>63</v>
      </c>
      <c r="Q67" s="48" t="s">
        <v>63</v>
      </c>
      <c r="R67" s="48" t="s">
        <v>63</v>
      </c>
      <c r="S67" s="15"/>
      <c r="T67" s="28">
        <f t="shared" si="0"/>
        <v>0</v>
      </c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6"/>
    </row>
    <row r="68" spans="11:45" ht="15">
      <c r="K68" s="2">
        <f>SUM(K8:K67)</f>
        <v>106</v>
      </c>
      <c r="L68" s="2">
        <f aca="true" t="shared" si="1" ref="L68:AS68">SUM(L8:L67)</f>
        <v>629.6100000000002</v>
      </c>
      <c r="M68" s="2">
        <f t="shared" si="1"/>
        <v>36</v>
      </c>
      <c r="N68" s="2">
        <f t="shared" si="1"/>
        <v>14</v>
      </c>
      <c r="O68" s="2">
        <f t="shared" si="1"/>
        <v>10</v>
      </c>
      <c r="P68" s="2">
        <f t="shared" si="1"/>
        <v>1</v>
      </c>
      <c r="Q68" s="2">
        <f t="shared" si="1"/>
        <v>0</v>
      </c>
      <c r="R68" s="2">
        <f t="shared" si="1"/>
        <v>16</v>
      </c>
      <c r="S68" s="2">
        <f t="shared" si="1"/>
        <v>0</v>
      </c>
      <c r="T68" s="2">
        <f t="shared" si="1"/>
        <v>16</v>
      </c>
      <c r="U68" s="2">
        <f t="shared" si="1"/>
        <v>9</v>
      </c>
      <c r="V68" s="2">
        <f t="shared" si="1"/>
        <v>0</v>
      </c>
      <c r="W68" s="2">
        <f t="shared" si="1"/>
        <v>0</v>
      </c>
      <c r="X68" s="2">
        <f t="shared" si="1"/>
        <v>0</v>
      </c>
      <c r="Y68" s="2">
        <f t="shared" si="1"/>
        <v>0</v>
      </c>
      <c r="Z68" s="2">
        <f t="shared" si="1"/>
        <v>0</v>
      </c>
      <c r="AA68" s="2">
        <f t="shared" si="1"/>
        <v>0</v>
      </c>
      <c r="AB68" s="2">
        <f t="shared" si="1"/>
        <v>0</v>
      </c>
      <c r="AC68" s="2">
        <f t="shared" si="1"/>
        <v>3</v>
      </c>
      <c r="AD68" s="2">
        <f t="shared" si="1"/>
        <v>0</v>
      </c>
      <c r="AE68" s="2">
        <f t="shared" si="1"/>
        <v>0</v>
      </c>
      <c r="AF68" s="2">
        <f t="shared" si="1"/>
        <v>0</v>
      </c>
      <c r="AG68" s="2">
        <f t="shared" si="1"/>
        <v>1</v>
      </c>
      <c r="AH68" s="2">
        <f t="shared" si="1"/>
        <v>0</v>
      </c>
      <c r="AI68" s="2">
        <f t="shared" si="1"/>
        <v>0</v>
      </c>
      <c r="AJ68" s="2">
        <f t="shared" si="1"/>
        <v>8</v>
      </c>
      <c r="AK68" s="2">
        <f t="shared" si="1"/>
        <v>9</v>
      </c>
      <c r="AL68" s="2">
        <f t="shared" si="1"/>
        <v>5</v>
      </c>
      <c r="AM68" s="2">
        <f t="shared" si="1"/>
        <v>6</v>
      </c>
      <c r="AN68" s="2">
        <f t="shared" si="1"/>
        <v>3</v>
      </c>
      <c r="AO68" s="2">
        <f t="shared" si="1"/>
        <v>3</v>
      </c>
      <c r="AP68" s="2">
        <f t="shared" si="1"/>
        <v>0</v>
      </c>
      <c r="AQ68" s="2">
        <f t="shared" si="1"/>
        <v>348.91</v>
      </c>
      <c r="AR68" s="2">
        <f t="shared" si="1"/>
        <v>0</v>
      </c>
      <c r="AS68" s="2">
        <f t="shared" si="1"/>
        <v>0</v>
      </c>
    </row>
  </sheetData>
  <sheetProtection/>
  <mergeCells count="46">
    <mergeCell ref="G7:H7"/>
    <mergeCell ref="AJ5:AK5"/>
    <mergeCell ref="W5:W6"/>
    <mergeCell ref="AG4:AG6"/>
    <mergeCell ref="Y5:Y6"/>
    <mergeCell ref="Z5:Z6"/>
    <mergeCell ref="AD4:AD6"/>
    <mergeCell ref="U4:U6"/>
    <mergeCell ref="V5:V6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AR1:AT1"/>
    <mergeCell ref="AR2:AT2"/>
    <mergeCell ref="AJ4:AQ4"/>
    <mergeCell ref="E2:AK2"/>
    <mergeCell ref="K3:K6"/>
    <mergeCell ref="L3:L6"/>
    <mergeCell ref="AE4:AE6"/>
    <mergeCell ref="AC4:AC6"/>
    <mergeCell ref="AF4:AF6"/>
    <mergeCell ref="S3:S6"/>
    <mergeCell ref="T3:AQ3"/>
    <mergeCell ref="AH4:AH6"/>
    <mergeCell ref="AI4:AI6"/>
    <mergeCell ref="T4:T6"/>
    <mergeCell ref="AS3:AS6"/>
    <mergeCell ref="AR3:AR6"/>
    <mergeCell ref="AL5:AM5"/>
    <mergeCell ref="AN5:AO5"/>
    <mergeCell ref="AP5:AQ5"/>
    <mergeCell ref="P4:Q5"/>
    <mergeCell ref="R4:R6"/>
    <mergeCell ref="V4:AB4"/>
    <mergeCell ref="AB5:AB6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24" sqref="E24"/>
    </sheetView>
  </sheetViews>
  <sheetFormatPr defaultColWidth="9.140625" defaultRowHeight="15"/>
  <sheetData>
    <row r="1" spans="1:4" ht="15">
      <c r="A1" s="2" t="s">
        <v>18</v>
      </c>
      <c r="B1" s="2"/>
      <c r="C1" s="2"/>
      <c r="D1" s="2"/>
    </row>
    <row r="2" spans="1:4" ht="15">
      <c r="A2" s="2" t="s">
        <v>16</v>
      </c>
      <c r="B2" s="2"/>
      <c r="C2" s="2"/>
      <c r="D2" s="2"/>
    </row>
    <row r="3" spans="1:4" ht="15">
      <c r="A3" s="2" t="s">
        <v>17</v>
      </c>
      <c r="B3" s="2"/>
      <c r="C3" s="2"/>
      <c r="D3" s="2"/>
    </row>
    <row r="4" spans="1:4" ht="15">
      <c r="A4" s="5" t="s">
        <v>21</v>
      </c>
      <c r="B4" s="2"/>
      <c r="C4" s="2"/>
      <c r="D4" s="2"/>
    </row>
    <row r="5" spans="1:4" ht="15">
      <c r="A5" s="5" t="s">
        <v>22</v>
      </c>
      <c r="B5" s="2"/>
      <c r="C5" s="2"/>
      <c r="D5" s="2"/>
    </row>
    <row r="6" spans="1:4" ht="15">
      <c r="A6" s="5" t="s">
        <v>23</v>
      </c>
      <c r="B6" s="2"/>
      <c r="C6" s="2"/>
      <c r="D6" s="2"/>
    </row>
    <row r="7" spans="1:4" ht="15">
      <c r="A7" s="5" t="s">
        <v>24</v>
      </c>
      <c r="B7" s="2"/>
      <c r="C7" s="2"/>
      <c r="D7" s="2"/>
    </row>
    <row r="8" spans="1:4" ht="15">
      <c r="A8" s="5" t="s">
        <v>53</v>
      </c>
      <c r="B8" s="2"/>
      <c r="C8" s="2"/>
      <c r="D8" s="2"/>
    </row>
    <row r="9" spans="1:4" ht="15">
      <c r="A9" s="107" t="s">
        <v>57</v>
      </c>
      <c r="B9" s="107"/>
      <c r="C9" s="107"/>
      <c r="D9" s="107"/>
    </row>
    <row r="10" spans="1:4" ht="15">
      <c r="A10" s="5"/>
      <c r="B10" s="2"/>
      <c r="C10" s="2"/>
      <c r="D10" s="2"/>
    </row>
    <row r="11" spans="1:4" ht="15">
      <c r="A11" s="8" t="s">
        <v>58</v>
      </c>
      <c r="B11" s="2"/>
      <c r="C11" s="2"/>
      <c r="D11" s="2"/>
    </row>
  </sheetData>
  <sheetProtection/>
  <mergeCells count="1"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1"/>
  <sheetViews>
    <sheetView zoomScalePageLayoutView="0" workbookViewId="0" topLeftCell="A7">
      <selection activeCell="A11" sqref="A11:IV11"/>
    </sheetView>
  </sheetViews>
  <sheetFormatPr defaultColWidth="9.140625" defaultRowHeight="15"/>
  <sheetData>
    <row r="1" spans="1:45" s="29" customFormat="1" ht="90">
      <c r="A1" s="19">
        <v>10</v>
      </c>
      <c r="B1" s="33" t="s">
        <v>84</v>
      </c>
      <c r="C1" s="14" t="s">
        <v>65</v>
      </c>
      <c r="D1" s="33" t="s">
        <v>64</v>
      </c>
      <c r="E1" s="33" t="s">
        <v>62</v>
      </c>
      <c r="F1" s="33" t="s">
        <v>70</v>
      </c>
      <c r="G1" s="35" t="s">
        <v>110</v>
      </c>
      <c r="H1" s="35">
        <v>43854</v>
      </c>
      <c r="I1" s="33" t="s">
        <v>95</v>
      </c>
      <c r="J1" s="33" t="s">
        <v>82</v>
      </c>
      <c r="K1" s="15">
        <v>1</v>
      </c>
      <c r="L1" s="28">
        <v>3.96</v>
      </c>
      <c r="M1" s="33" t="s">
        <v>79</v>
      </c>
      <c r="N1" s="33" t="s">
        <v>63</v>
      </c>
      <c r="O1" s="28"/>
      <c r="P1" s="28"/>
      <c r="Q1" s="26"/>
      <c r="R1" s="26"/>
      <c r="S1" s="33" t="s">
        <v>63</v>
      </c>
      <c r="T1" s="28"/>
      <c r="U1" s="15">
        <f aca="true" t="shared" si="0" ref="U1:U11">V1+W1+X1+Y1+Z1+AA1+AB1+AC1+AD1+AE1+AF1+AG1+AH1+AI1+AN1</f>
        <v>0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6"/>
      <c r="AQ1" s="28"/>
      <c r="AR1" s="26"/>
      <c r="AS1" s="28"/>
    </row>
    <row r="2" spans="1:45" s="17" customFormat="1" ht="105">
      <c r="A2" s="19">
        <v>12</v>
      </c>
      <c r="B2" s="33" t="s">
        <v>85</v>
      </c>
      <c r="C2" s="13" t="s">
        <v>61</v>
      </c>
      <c r="D2" s="33" t="s">
        <v>76</v>
      </c>
      <c r="E2" s="33" t="s">
        <v>62</v>
      </c>
      <c r="F2" s="33" t="s">
        <v>70</v>
      </c>
      <c r="G2" s="35" t="s">
        <v>111</v>
      </c>
      <c r="H2" s="35">
        <v>43860</v>
      </c>
      <c r="I2" s="33" t="s">
        <v>77</v>
      </c>
      <c r="J2" s="33" t="s">
        <v>101</v>
      </c>
      <c r="K2" s="15">
        <v>1</v>
      </c>
      <c r="L2" s="15">
        <v>5.19</v>
      </c>
      <c r="M2" s="33" t="s">
        <v>115</v>
      </c>
      <c r="N2" s="33" t="s">
        <v>63</v>
      </c>
      <c r="O2" s="15"/>
      <c r="P2" s="15"/>
      <c r="Q2" s="31"/>
      <c r="R2" s="31"/>
      <c r="S2" s="33" t="s">
        <v>63</v>
      </c>
      <c r="T2" s="15"/>
      <c r="U2" s="15">
        <f t="shared" si="0"/>
        <v>0</v>
      </c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24"/>
      <c r="AQ2" s="15"/>
      <c r="AR2" s="25"/>
      <c r="AS2" s="16"/>
    </row>
    <row r="3" spans="1:45" s="17" customFormat="1" ht="105">
      <c r="A3" s="19">
        <v>13</v>
      </c>
      <c r="B3" s="33" t="s">
        <v>86</v>
      </c>
      <c r="C3" s="13" t="s">
        <v>61</v>
      </c>
      <c r="D3" s="33" t="s">
        <v>76</v>
      </c>
      <c r="E3" s="33" t="s">
        <v>62</v>
      </c>
      <c r="F3" s="33" t="s">
        <v>70</v>
      </c>
      <c r="G3" s="35" t="s">
        <v>108</v>
      </c>
      <c r="H3" s="35">
        <v>43857</v>
      </c>
      <c r="I3" s="33" t="s">
        <v>96</v>
      </c>
      <c r="J3" s="33" t="s">
        <v>102</v>
      </c>
      <c r="K3" s="15">
        <v>1</v>
      </c>
      <c r="L3" s="15">
        <v>5.08</v>
      </c>
      <c r="M3" s="33" t="s">
        <v>79</v>
      </c>
      <c r="N3" s="33" t="s">
        <v>63</v>
      </c>
      <c r="O3" s="15"/>
      <c r="P3" s="15"/>
      <c r="Q3" s="31"/>
      <c r="R3" s="31"/>
      <c r="S3" s="33" t="s">
        <v>63</v>
      </c>
      <c r="T3" s="15"/>
      <c r="U3" s="15">
        <f t="shared" si="0"/>
        <v>0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24"/>
      <c r="AQ3" s="15"/>
      <c r="AR3" s="24"/>
      <c r="AS3" s="16"/>
    </row>
    <row r="4" spans="1:45" s="17" customFormat="1" ht="105">
      <c r="A4" s="19">
        <v>15</v>
      </c>
      <c r="B4" s="33" t="s">
        <v>87</v>
      </c>
      <c r="C4" s="13" t="s">
        <v>61</v>
      </c>
      <c r="D4" s="33" t="s">
        <v>76</v>
      </c>
      <c r="E4" s="33" t="s">
        <v>62</v>
      </c>
      <c r="F4" s="33" t="s">
        <v>70</v>
      </c>
      <c r="G4" s="35" t="s">
        <v>109</v>
      </c>
      <c r="H4" s="35">
        <v>43858</v>
      </c>
      <c r="I4" s="33" t="s">
        <v>97</v>
      </c>
      <c r="J4" s="33" t="s">
        <v>103</v>
      </c>
      <c r="K4" s="15">
        <v>1</v>
      </c>
      <c r="L4" s="15">
        <v>4.93</v>
      </c>
      <c r="M4" s="33" t="s">
        <v>115</v>
      </c>
      <c r="N4" s="33" t="s">
        <v>63</v>
      </c>
      <c r="O4" s="15"/>
      <c r="P4" s="15"/>
      <c r="Q4" s="31"/>
      <c r="R4" s="31"/>
      <c r="S4" s="33" t="s">
        <v>63</v>
      </c>
      <c r="T4" s="15"/>
      <c r="U4" s="15">
        <f t="shared" si="0"/>
        <v>0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24"/>
      <c r="AQ4" s="15"/>
      <c r="AR4" s="25"/>
      <c r="AS4" s="16"/>
    </row>
    <row r="5" spans="1:45" s="17" customFormat="1" ht="105">
      <c r="A5" s="19">
        <v>16</v>
      </c>
      <c r="B5" s="33" t="s">
        <v>88</v>
      </c>
      <c r="C5" s="13" t="s">
        <v>61</v>
      </c>
      <c r="D5" s="33" t="s">
        <v>83</v>
      </c>
      <c r="E5" s="33" t="s">
        <v>62</v>
      </c>
      <c r="F5" s="33" t="s">
        <v>70</v>
      </c>
      <c r="G5" s="35" t="s">
        <v>111</v>
      </c>
      <c r="H5" s="35">
        <v>43860</v>
      </c>
      <c r="I5" s="33" t="s">
        <v>74</v>
      </c>
      <c r="J5" s="33" t="s">
        <v>67</v>
      </c>
      <c r="K5" s="15">
        <v>1</v>
      </c>
      <c r="L5" s="15">
        <v>64</v>
      </c>
      <c r="M5" s="33" t="s">
        <v>79</v>
      </c>
      <c r="N5" s="33" t="s">
        <v>63</v>
      </c>
      <c r="O5" s="15"/>
      <c r="P5" s="15"/>
      <c r="Q5" s="31"/>
      <c r="R5" s="31"/>
      <c r="S5" s="33" t="s">
        <v>63</v>
      </c>
      <c r="T5" s="15"/>
      <c r="U5" s="15">
        <f t="shared" si="0"/>
        <v>0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24"/>
      <c r="AQ5" s="15"/>
      <c r="AR5" s="25"/>
      <c r="AS5" s="16"/>
    </row>
    <row r="6" spans="1:45" s="17" customFormat="1" ht="105">
      <c r="A6" s="19">
        <v>17</v>
      </c>
      <c r="B6" s="33" t="s">
        <v>89</v>
      </c>
      <c r="C6" s="13" t="s">
        <v>61</v>
      </c>
      <c r="D6" s="33" t="s">
        <v>76</v>
      </c>
      <c r="E6" s="33" t="s">
        <v>62</v>
      </c>
      <c r="F6" s="33" t="s">
        <v>70</v>
      </c>
      <c r="G6" s="35" t="s">
        <v>111</v>
      </c>
      <c r="H6" s="35">
        <v>43861</v>
      </c>
      <c r="I6" s="33" t="s">
        <v>77</v>
      </c>
      <c r="J6" s="33" t="s">
        <v>104</v>
      </c>
      <c r="K6" s="15">
        <v>1</v>
      </c>
      <c r="L6" s="15">
        <v>6.87</v>
      </c>
      <c r="M6" s="33" t="s">
        <v>79</v>
      </c>
      <c r="N6" s="33" t="s">
        <v>63</v>
      </c>
      <c r="O6" s="15"/>
      <c r="P6" s="15"/>
      <c r="Q6" s="31"/>
      <c r="R6" s="31"/>
      <c r="S6" s="33" t="s">
        <v>63</v>
      </c>
      <c r="T6" s="15"/>
      <c r="U6" s="15">
        <f t="shared" si="0"/>
        <v>0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24"/>
      <c r="AQ6" s="15"/>
      <c r="AR6" s="25"/>
      <c r="AS6" s="16"/>
    </row>
    <row r="7" spans="1:45" s="17" customFormat="1" ht="105">
      <c r="A7" s="19">
        <v>20</v>
      </c>
      <c r="B7" s="33" t="s">
        <v>90</v>
      </c>
      <c r="C7" s="13" t="s">
        <v>61</v>
      </c>
      <c r="D7" s="33" t="s">
        <v>76</v>
      </c>
      <c r="E7" s="33" t="s">
        <v>62</v>
      </c>
      <c r="F7" s="33" t="s">
        <v>70</v>
      </c>
      <c r="G7" s="35" t="s">
        <v>113</v>
      </c>
      <c r="H7" s="35">
        <v>43864</v>
      </c>
      <c r="I7" s="33" t="s">
        <v>98</v>
      </c>
      <c r="J7" s="33" t="s">
        <v>105</v>
      </c>
      <c r="K7" s="15">
        <v>1</v>
      </c>
      <c r="L7" s="15">
        <v>6.09</v>
      </c>
      <c r="M7" s="33" t="s">
        <v>115</v>
      </c>
      <c r="N7" s="33" t="s">
        <v>63</v>
      </c>
      <c r="O7" s="15"/>
      <c r="P7" s="15"/>
      <c r="Q7" s="31"/>
      <c r="R7" s="31"/>
      <c r="S7" s="33" t="s">
        <v>63</v>
      </c>
      <c r="T7" s="15"/>
      <c r="U7" s="15">
        <f t="shared" si="0"/>
        <v>0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24"/>
      <c r="AQ7" s="15"/>
      <c r="AR7" s="25"/>
      <c r="AS7" s="16"/>
    </row>
    <row r="8" spans="1:45" s="17" customFormat="1" ht="105">
      <c r="A8" s="19">
        <v>21</v>
      </c>
      <c r="B8" s="33" t="s">
        <v>91</v>
      </c>
      <c r="C8" s="13" t="s">
        <v>61</v>
      </c>
      <c r="D8" s="33" t="s">
        <v>76</v>
      </c>
      <c r="E8" s="33" t="s">
        <v>62</v>
      </c>
      <c r="F8" s="33" t="s">
        <v>70</v>
      </c>
      <c r="G8" s="35" t="s">
        <v>113</v>
      </c>
      <c r="H8" s="35">
        <v>43864</v>
      </c>
      <c r="I8" s="33" t="s">
        <v>75</v>
      </c>
      <c r="J8" s="33" t="s">
        <v>106</v>
      </c>
      <c r="K8" s="15">
        <v>1</v>
      </c>
      <c r="L8" s="15">
        <v>4.55</v>
      </c>
      <c r="M8" s="33" t="s">
        <v>79</v>
      </c>
      <c r="N8" s="33" t="s">
        <v>63</v>
      </c>
      <c r="O8" s="15"/>
      <c r="P8" s="15"/>
      <c r="Q8" s="31"/>
      <c r="R8" s="31"/>
      <c r="S8" s="33" t="s">
        <v>63</v>
      </c>
      <c r="T8" s="15"/>
      <c r="U8" s="15">
        <f t="shared" si="0"/>
        <v>0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24"/>
      <c r="AQ8" s="15"/>
      <c r="AR8" s="24"/>
      <c r="AS8" s="16"/>
    </row>
    <row r="9" spans="1:45" s="17" customFormat="1" ht="105">
      <c r="A9" s="19">
        <v>22</v>
      </c>
      <c r="B9" s="33" t="s">
        <v>92</v>
      </c>
      <c r="C9" s="13" t="s">
        <v>61</v>
      </c>
      <c r="D9" s="33" t="s">
        <v>76</v>
      </c>
      <c r="E9" s="33" t="s">
        <v>62</v>
      </c>
      <c r="F9" s="33" t="s">
        <v>70</v>
      </c>
      <c r="G9" s="35" t="s">
        <v>114</v>
      </c>
      <c r="H9" s="35">
        <v>43866</v>
      </c>
      <c r="I9" s="33" t="s">
        <v>75</v>
      </c>
      <c r="J9" s="33" t="s">
        <v>107</v>
      </c>
      <c r="K9" s="15">
        <v>1</v>
      </c>
      <c r="L9" s="15">
        <v>6.39</v>
      </c>
      <c r="M9" s="33" t="s">
        <v>115</v>
      </c>
      <c r="N9" s="33" t="s">
        <v>63</v>
      </c>
      <c r="O9" s="15"/>
      <c r="P9" s="15"/>
      <c r="Q9" s="31"/>
      <c r="R9" s="31"/>
      <c r="S9" s="33" t="s">
        <v>63</v>
      </c>
      <c r="T9" s="15"/>
      <c r="U9" s="15">
        <f t="shared" si="0"/>
        <v>0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24"/>
      <c r="AQ9" s="15"/>
      <c r="AR9" s="25"/>
      <c r="AS9" s="16"/>
    </row>
    <row r="10" spans="1:45" s="17" customFormat="1" ht="105">
      <c r="A10" s="19">
        <v>24</v>
      </c>
      <c r="B10" s="33" t="s">
        <v>93</v>
      </c>
      <c r="C10" s="13" t="s">
        <v>61</v>
      </c>
      <c r="D10" s="33" t="s">
        <v>76</v>
      </c>
      <c r="E10" s="33" t="s">
        <v>62</v>
      </c>
      <c r="F10" s="33" t="s">
        <v>70</v>
      </c>
      <c r="G10" s="35" t="s">
        <v>113</v>
      </c>
      <c r="H10" s="35">
        <v>43865</v>
      </c>
      <c r="I10" s="33" t="s">
        <v>80</v>
      </c>
      <c r="J10" s="33" t="s">
        <v>99</v>
      </c>
      <c r="K10" s="15">
        <v>1</v>
      </c>
      <c r="L10" s="15">
        <v>12.27</v>
      </c>
      <c r="M10" s="33" t="s">
        <v>116</v>
      </c>
      <c r="N10" s="33" t="s">
        <v>63</v>
      </c>
      <c r="O10" s="15"/>
      <c r="P10" s="15"/>
      <c r="Q10" s="31"/>
      <c r="R10" s="31"/>
      <c r="S10" s="33" t="s">
        <v>63</v>
      </c>
      <c r="T10" s="15"/>
      <c r="U10" s="15">
        <f t="shared" si="0"/>
        <v>0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24"/>
      <c r="AQ10" s="15"/>
      <c r="AR10" s="24"/>
      <c r="AS10" s="16"/>
    </row>
    <row r="11" spans="1:45" s="30" customFormat="1" ht="105">
      <c r="A11" s="19">
        <v>62</v>
      </c>
      <c r="B11" s="33" t="s">
        <v>125</v>
      </c>
      <c r="C11" s="13" t="s">
        <v>61</v>
      </c>
      <c r="D11" s="13" t="s">
        <v>68</v>
      </c>
      <c r="E11" s="33" t="s">
        <v>62</v>
      </c>
      <c r="F11" s="33" t="s">
        <v>69</v>
      </c>
      <c r="G11" s="35" t="s">
        <v>112</v>
      </c>
      <c r="H11" s="35">
        <v>43829</v>
      </c>
      <c r="I11" s="33" t="s">
        <v>80</v>
      </c>
      <c r="J11" s="33" t="s">
        <v>126</v>
      </c>
      <c r="K11" s="28">
        <v>1</v>
      </c>
      <c r="L11" s="28">
        <v>3.34</v>
      </c>
      <c r="M11" s="33" t="s">
        <v>117</v>
      </c>
      <c r="N11" s="33" t="s">
        <v>63</v>
      </c>
      <c r="O11" s="28"/>
      <c r="P11" s="28"/>
      <c r="Q11" s="33" t="s">
        <v>63</v>
      </c>
      <c r="R11" s="32"/>
      <c r="S11" s="33" t="s">
        <v>63</v>
      </c>
      <c r="T11" s="28"/>
      <c r="U11" s="15">
        <f t="shared" si="0"/>
        <v>0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15"/>
      <c r="AR11" s="15"/>
      <c r="AS11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5"/>
  <sheetViews>
    <sheetView zoomScalePageLayoutView="0" workbookViewId="0" topLeftCell="A7">
      <selection activeCell="A15" sqref="A15:IV15"/>
    </sheetView>
  </sheetViews>
  <sheetFormatPr defaultColWidth="9.140625" defaultRowHeight="15"/>
  <sheetData>
    <row r="1" spans="1:45" s="29" customFormat="1" ht="90">
      <c r="A1" s="40">
        <v>1</v>
      </c>
      <c r="B1" s="40" t="s">
        <v>129</v>
      </c>
      <c r="C1" s="14" t="s">
        <v>65</v>
      </c>
      <c r="D1" s="43" t="s">
        <v>64</v>
      </c>
      <c r="E1" s="40" t="s">
        <v>62</v>
      </c>
      <c r="F1" s="40" t="s">
        <v>70</v>
      </c>
      <c r="G1" s="42">
        <v>43880</v>
      </c>
      <c r="H1" s="42">
        <v>43909</v>
      </c>
      <c r="I1" s="40" t="s">
        <v>75</v>
      </c>
      <c r="J1" s="40" t="s">
        <v>127</v>
      </c>
      <c r="K1" s="28">
        <v>1</v>
      </c>
      <c r="L1"/>
      <c r="M1" s="40" t="s">
        <v>115</v>
      </c>
      <c r="N1" s="40" t="s">
        <v>63</v>
      </c>
      <c r="O1" s="28"/>
      <c r="P1" s="28"/>
      <c r="Q1" s="40" t="s">
        <v>63</v>
      </c>
      <c r="R1" s="40" t="s">
        <v>63</v>
      </c>
      <c r="S1" s="40" t="s">
        <v>63</v>
      </c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6"/>
      <c r="AQ1" s="28"/>
      <c r="AR1" s="26"/>
      <c r="AS1" s="28"/>
    </row>
    <row r="2" spans="1:45" s="29" customFormat="1" ht="105">
      <c r="A2" s="40">
        <v>8</v>
      </c>
      <c r="B2" s="40" t="s">
        <v>136</v>
      </c>
      <c r="C2" s="13" t="s">
        <v>61</v>
      </c>
      <c r="D2" s="43" t="s">
        <v>76</v>
      </c>
      <c r="E2" s="40" t="s">
        <v>204</v>
      </c>
      <c r="F2" s="40" t="s">
        <v>70</v>
      </c>
      <c r="G2" s="42">
        <v>43888</v>
      </c>
      <c r="H2" s="42">
        <v>43916</v>
      </c>
      <c r="I2" s="40" t="s">
        <v>73</v>
      </c>
      <c r="J2" s="40" t="s">
        <v>234</v>
      </c>
      <c r="K2" s="28">
        <v>1</v>
      </c>
      <c r="L2">
        <v>2.56</v>
      </c>
      <c r="M2" s="40" t="s">
        <v>115</v>
      </c>
      <c r="N2" s="40" t="s">
        <v>63</v>
      </c>
      <c r="O2" s="28"/>
      <c r="P2" s="28"/>
      <c r="Q2" s="40" t="s">
        <v>63</v>
      </c>
      <c r="R2" s="40" t="s">
        <v>63</v>
      </c>
      <c r="S2" s="40" t="s">
        <v>63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6"/>
      <c r="AQ2" s="28"/>
      <c r="AR2" s="26"/>
      <c r="AS2" s="28"/>
    </row>
    <row r="3" spans="1:45" s="29" customFormat="1" ht="105">
      <c r="A3" s="40">
        <v>9</v>
      </c>
      <c r="B3" s="40" t="s">
        <v>137</v>
      </c>
      <c r="C3" s="13" t="s">
        <v>61</v>
      </c>
      <c r="D3" s="43" t="s">
        <v>76</v>
      </c>
      <c r="E3" s="40" t="s">
        <v>62</v>
      </c>
      <c r="F3" s="40" t="s">
        <v>70</v>
      </c>
      <c r="G3" s="42">
        <v>43889</v>
      </c>
      <c r="H3" s="42">
        <v>43917</v>
      </c>
      <c r="I3" s="40" t="s">
        <v>77</v>
      </c>
      <c r="J3" s="40" t="s">
        <v>235</v>
      </c>
      <c r="K3" s="28">
        <v>1</v>
      </c>
      <c r="L3">
        <v>5.15</v>
      </c>
      <c r="M3" s="40" t="s">
        <v>115</v>
      </c>
      <c r="N3" s="40" t="s">
        <v>63</v>
      </c>
      <c r="O3" s="28"/>
      <c r="P3" s="28"/>
      <c r="Q3" s="40" t="s">
        <v>63</v>
      </c>
      <c r="R3" s="40" t="s">
        <v>63</v>
      </c>
      <c r="S3" s="40" t="s">
        <v>63</v>
      </c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6"/>
      <c r="AQ3" s="28"/>
      <c r="AR3" s="26"/>
      <c r="AS3" s="28"/>
    </row>
    <row r="4" spans="1:45" s="29" customFormat="1" ht="105">
      <c r="A4" s="40">
        <v>14</v>
      </c>
      <c r="B4" s="40" t="s">
        <v>142</v>
      </c>
      <c r="C4" s="13" t="s">
        <v>61</v>
      </c>
      <c r="D4" s="43" t="s">
        <v>76</v>
      </c>
      <c r="E4" s="40" t="s">
        <v>62</v>
      </c>
      <c r="F4" s="40" t="s">
        <v>70</v>
      </c>
      <c r="G4" s="42">
        <v>43892</v>
      </c>
      <c r="H4" s="42">
        <v>43920</v>
      </c>
      <c r="I4" s="40" t="s">
        <v>73</v>
      </c>
      <c r="J4" s="40" t="s">
        <v>240</v>
      </c>
      <c r="K4" s="28">
        <v>1</v>
      </c>
      <c r="L4">
        <v>5.45</v>
      </c>
      <c r="M4" s="40" t="s">
        <v>115</v>
      </c>
      <c r="N4" s="40" t="s">
        <v>63</v>
      </c>
      <c r="O4" s="28"/>
      <c r="P4" s="28"/>
      <c r="Q4" s="40" t="s">
        <v>63</v>
      </c>
      <c r="R4" s="40" t="s">
        <v>63</v>
      </c>
      <c r="S4" s="40" t="s">
        <v>63</v>
      </c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31"/>
      <c r="AQ4" s="28"/>
      <c r="AR4" s="31"/>
      <c r="AS4" s="28"/>
    </row>
    <row r="5" spans="1:45" s="29" customFormat="1" ht="105">
      <c r="A5" s="40">
        <v>23</v>
      </c>
      <c r="B5" s="40" t="s">
        <v>151</v>
      </c>
      <c r="C5" s="13" t="s">
        <v>61</v>
      </c>
      <c r="D5" s="43" t="s">
        <v>76</v>
      </c>
      <c r="E5" s="40" t="s">
        <v>62</v>
      </c>
      <c r="F5" s="40" t="s">
        <v>70</v>
      </c>
      <c r="G5" s="42">
        <v>43892</v>
      </c>
      <c r="H5" s="42">
        <v>43920</v>
      </c>
      <c r="I5" s="40" t="s">
        <v>119</v>
      </c>
      <c r="J5" s="40" t="s">
        <v>248</v>
      </c>
      <c r="K5" s="28">
        <v>1</v>
      </c>
      <c r="L5"/>
      <c r="M5" s="40" t="s">
        <v>116</v>
      </c>
      <c r="N5" s="40" t="s">
        <v>63</v>
      </c>
      <c r="O5" s="28"/>
      <c r="P5" s="28"/>
      <c r="Q5" s="40" t="s">
        <v>63</v>
      </c>
      <c r="R5" s="40" t="s">
        <v>63</v>
      </c>
      <c r="S5" s="40" t="s">
        <v>63</v>
      </c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31"/>
      <c r="AQ5" s="28"/>
      <c r="AR5" s="31"/>
      <c r="AS5" s="28"/>
    </row>
    <row r="6" spans="1:45" s="29" customFormat="1" ht="105">
      <c r="A6" s="40">
        <v>25</v>
      </c>
      <c r="B6" s="40" t="s">
        <v>153</v>
      </c>
      <c r="C6" s="13" t="s">
        <v>61</v>
      </c>
      <c r="D6" s="43" t="s">
        <v>83</v>
      </c>
      <c r="E6" s="40" t="s">
        <v>62</v>
      </c>
      <c r="F6" s="40" t="s">
        <v>70</v>
      </c>
      <c r="G6" s="42">
        <v>43893</v>
      </c>
      <c r="H6" s="42">
        <v>43921</v>
      </c>
      <c r="I6" s="40" t="s">
        <v>73</v>
      </c>
      <c r="J6" s="40" t="s">
        <v>249</v>
      </c>
      <c r="K6" s="28">
        <v>1</v>
      </c>
      <c r="L6"/>
      <c r="M6" s="40" t="s">
        <v>116</v>
      </c>
      <c r="N6" s="40" t="s">
        <v>63</v>
      </c>
      <c r="O6" s="28"/>
      <c r="P6" s="28"/>
      <c r="Q6" s="40" t="s">
        <v>63</v>
      </c>
      <c r="R6" s="40" t="s">
        <v>63</v>
      </c>
      <c r="S6" s="40" t="s">
        <v>63</v>
      </c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31"/>
      <c r="AQ6" s="28"/>
      <c r="AR6" s="36"/>
      <c r="AS6" s="28"/>
    </row>
    <row r="7" spans="1:45" s="29" customFormat="1" ht="105">
      <c r="A7" s="40">
        <v>42</v>
      </c>
      <c r="B7" s="40" t="s">
        <v>170</v>
      </c>
      <c r="C7" s="13" t="s">
        <v>61</v>
      </c>
      <c r="D7" s="43" t="s">
        <v>76</v>
      </c>
      <c r="E7" s="40" t="s">
        <v>62</v>
      </c>
      <c r="F7" s="40" t="s">
        <v>70</v>
      </c>
      <c r="G7" s="42">
        <v>43872</v>
      </c>
      <c r="H7" s="42">
        <v>43901</v>
      </c>
      <c r="I7" s="40" t="s">
        <v>205</v>
      </c>
      <c r="J7" s="40" t="s">
        <v>264</v>
      </c>
      <c r="K7" s="28">
        <v>1</v>
      </c>
      <c r="L7" s="41">
        <v>9.14</v>
      </c>
      <c r="M7" s="40" t="s">
        <v>115</v>
      </c>
      <c r="N7" s="40" t="s">
        <v>63</v>
      </c>
      <c r="O7" s="28"/>
      <c r="P7" s="28"/>
      <c r="Q7" s="40" t="s">
        <v>63</v>
      </c>
      <c r="R7" s="40" t="s">
        <v>63</v>
      </c>
      <c r="S7" s="40" t="s">
        <v>63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31"/>
      <c r="AQ7" s="28"/>
      <c r="AR7" s="36"/>
      <c r="AS7" s="28"/>
    </row>
    <row r="8" spans="1:45" s="29" customFormat="1" ht="105">
      <c r="A8" s="40">
        <v>43</v>
      </c>
      <c r="B8" s="40" t="s">
        <v>171</v>
      </c>
      <c r="C8" s="13" t="s">
        <v>61</v>
      </c>
      <c r="D8" s="43" t="s">
        <v>76</v>
      </c>
      <c r="E8" s="40" t="s">
        <v>62</v>
      </c>
      <c r="F8" s="40" t="s">
        <v>70</v>
      </c>
      <c r="G8" s="42">
        <v>43871</v>
      </c>
      <c r="H8" s="42">
        <v>43900</v>
      </c>
      <c r="I8" s="40" t="s">
        <v>218</v>
      </c>
      <c r="J8" s="40" t="s">
        <v>265</v>
      </c>
      <c r="K8" s="28">
        <v>1</v>
      </c>
      <c r="L8" s="41">
        <v>20.43</v>
      </c>
      <c r="M8" s="40" t="s">
        <v>115</v>
      </c>
      <c r="N8" s="40" t="s">
        <v>63</v>
      </c>
      <c r="O8" s="28"/>
      <c r="P8" s="28"/>
      <c r="Q8" s="40" t="s">
        <v>63</v>
      </c>
      <c r="R8" s="40" t="s">
        <v>63</v>
      </c>
      <c r="S8" s="40" t="s">
        <v>63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31"/>
      <c r="AQ8" s="28"/>
      <c r="AR8" s="31"/>
      <c r="AS8" s="28"/>
    </row>
    <row r="9" spans="1:45" s="29" customFormat="1" ht="105">
      <c r="A9" s="40">
        <v>45</v>
      </c>
      <c r="B9" s="40" t="s">
        <v>173</v>
      </c>
      <c r="C9" s="13" t="s">
        <v>61</v>
      </c>
      <c r="D9" s="43" t="s">
        <v>76</v>
      </c>
      <c r="E9" s="40" t="s">
        <v>62</v>
      </c>
      <c r="F9" s="40" t="s">
        <v>70</v>
      </c>
      <c r="G9" s="42">
        <v>43873</v>
      </c>
      <c r="H9" s="42">
        <v>43902</v>
      </c>
      <c r="I9" s="40" t="s">
        <v>77</v>
      </c>
      <c r="J9" s="40" t="s">
        <v>267</v>
      </c>
      <c r="K9" s="28">
        <v>1</v>
      </c>
      <c r="L9"/>
      <c r="M9" s="40" t="s">
        <v>115</v>
      </c>
      <c r="N9" s="40" t="s">
        <v>63</v>
      </c>
      <c r="O9" s="28"/>
      <c r="P9" s="28"/>
      <c r="Q9" s="40" t="s">
        <v>63</v>
      </c>
      <c r="R9" s="40" t="s">
        <v>63</v>
      </c>
      <c r="S9" s="40" t="s">
        <v>63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31"/>
      <c r="AQ9" s="28"/>
      <c r="AR9" s="31"/>
      <c r="AS9" s="28"/>
    </row>
    <row r="10" spans="1:45" s="29" customFormat="1" ht="105">
      <c r="A10" s="40">
        <v>47</v>
      </c>
      <c r="B10" s="40" t="s">
        <v>175</v>
      </c>
      <c r="C10" s="13" t="s">
        <v>61</v>
      </c>
      <c r="D10" s="43" t="s">
        <v>76</v>
      </c>
      <c r="E10" s="40" t="s">
        <v>62</v>
      </c>
      <c r="F10" s="40" t="s">
        <v>70</v>
      </c>
      <c r="G10" s="42">
        <v>43871</v>
      </c>
      <c r="H10" s="42">
        <v>43900</v>
      </c>
      <c r="I10" s="40" t="s">
        <v>73</v>
      </c>
      <c r="J10" s="40" t="s">
        <v>269</v>
      </c>
      <c r="K10" s="28">
        <v>1</v>
      </c>
      <c r="L10"/>
      <c r="M10" s="40" t="s">
        <v>115</v>
      </c>
      <c r="N10" s="40" t="s">
        <v>63</v>
      </c>
      <c r="O10" s="28"/>
      <c r="P10" s="28"/>
      <c r="Q10" s="40" t="s">
        <v>63</v>
      </c>
      <c r="R10" s="40" t="s">
        <v>63</v>
      </c>
      <c r="S10" s="40" t="s">
        <v>63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31"/>
      <c r="AQ10" s="28"/>
      <c r="AR10" s="31"/>
      <c r="AS10" s="28"/>
    </row>
    <row r="11" spans="1:45" s="37" customFormat="1" ht="105">
      <c r="A11" s="40">
        <v>51</v>
      </c>
      <c r="B11" s="40" t="s">
        <v>179</v>
      </c>
      <c r="C11" s="13" t="s">
        <v>61</v>
      </c>
      <c r="D11" s="43" t="s">
        <v>298</v>
      </c>
      <c r="E11" s="40" t="s">
        <v>62</v>
      </c>
      <c r="F11" s="40" t="s">
        <v>70</v>
      </c>
      <c r="G11" s="42">
        <v>43874</v>
      </c>
      <c r="H11" s="42">
        <v>43903</v>
      </c>
      <c r="I11" s="40" t="s">
        <v>220</v>
      </c>
      <c r="J11" s="40" t="s">
        <v>273</v>
      </c>
      <c r="K11" s="28">
        <v>1</v>
      </c>
      <c r="L11"/>
      <c r="M11" s="40" t="s">
        <v>115</v>
      </c>
      <c r="N11" s="40" t="s">
        <v>63</v>
      </c>
      <c r="O11" s="28"/>
      <c r="P11" s="28"/>
      <c r="Q11" s="40" t="s">
        <v>63</v>
      </c>
      <c r="R11" s="40" t="s">
        <v>63</v>
      </c>
      <c r="S11" s="40" t="s">
        <v>63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4" ht="105">
      <c r="A12" s="40">
        <v>68</v>
      </c>
      <c r="B12" s="40" t="s">
        <v>196</v>
      </c>
      <c r="C12" s="13" t="s">
        <v>61</v>
      </c>
      <c r="D12" s="43" t="s">
        <v>68</v>
      </c>
      <c r="E12" s="40" t="s">
        <v>62</v>
      </c>
      <c r="F12" s="40" t="s">
        <v>69</v>
      </c>
      <c r="G12" s="42">
        <v>43916</v>
      </c>
      <c r="H12" s="42">
        <v>43917</v>
      </c>
      <c r="I12" s="40" t="s">
        <v>225</v>
      </c>
      <c r="J12" s="40" t="s">
        <v>286</v>
      </c>
      <c r="K12" s="28">
        <v>1</v>
      </c>
      <c r="M12" s="40" t="s">
        <v>117</v>
      </c>
      <c r="N12" s="40" t="s">
        <v>63</v>
      </c>
      <c r="O12" s="2"/>
      <c r="P12" s="2"/>
      <c r="Q12" s="40" t="s">
        <v>63</v>
      </c>
      <c r="R12" s="40" t="s">
        <v>63</v>
      </c>
      <c r="S12" s="40" t="s">
        <v>63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5" s="38" customFormat="1" ht="90">
      <c r="A13" s="40">
        <v>60</v>
      </c>
      <c r="B13" s="40" t="s">
        <v>188</v>
      </c>
      <c r="C13" s="14" t="s">
        <v>65</v>
      </c>
      <c r="D13" s="43" t="s">
        <v>64</v>
      </c>
      <c r="E13" s="40" t="s">
        <v>62</v>
      </c>
      <c r="F13" s="40" t="s">
        <v>69</v>
      </c>
      <c r="G13" s="42">
        <v>43913</v>
      </c>
      <c r="H13" s="42">
        <v>43914</v>
      </c>
      <c r="I13" s="40" t="s">
        <v>118</v>
      </c>
      <c r="J13" s="40" t="s">
        <v>124</v>
      </c>
      <c r="K13" s="28">
        <v>1</v>
      </c>
      <c r="L13" s="41">
        <v>7.25</v>
      </c>
      <c r="M13" s="40" t="s">
        <v>292</v>
      </c>
      <c r="N13" s="40"/>
      <c r="O13" s="39"/>
      <c r="P13" s="28">
        <v>1</v>
      </c>
      <c r="Q13" s="40" t="s">
        <v>294</v>
      </c>
      <c r="R13" s="40" t="s">
        <v>297</v>
      </c>
      <c r="S13" s="40" t="s">
        <v>63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</row>
    <row r="14" spans="1:19" s="38" customFormat="1" ht="90">
      <c r="A14" s="40">
        <v>61</v>
      </c>
      <c r="B14" s="40" t="s">
        <v>189</v>
      </c>
      <c r="C14" s="14" t="s">
        <v>65</v>
      </c>
      <c r="D14" s="43" t="s">
        <v>64</v>
      </c>
      <c r="E14" s="40" t="s">
        <v>62</v>
      </c>
      <c r="F14" s="40" t="s">
        <v>69</v>
      </c>
      <c r="G14" s="42">
        <v>43920</v>
      </c>
      <c r="H14" s="42">
        <v>43921</v>
      </c>
      <c r="I14" s="40" t="s">
        <v>118</v>
      </c>
      <c r="J14" s="40" t="s">
        <v>124</v>
      </c>
      <c r="K14" s="28">
        <v>1</v>
      </c>
      <c r="L14" s="41">
        <v>7.25</v>
      </c>
      <c r="M14" s="40" t="s">
        <v>292</v>
      </c>
      <c r="N14" s="40"/>
      <c r="P14" s="28">
        <v>1</v>
      </c>
      <c r="Q14" s="40" t="s">
        <v>63</v>
      </c>
      <c r="R14" s="40" t="s">
        <v>63</v>
      </c>
      <c r="S14" s="40" t="s">
        <v>63</v>
      </c>
    </row>
    <row r="15" spans="1:46" s="29" customFormat="1" ht="105">
      <c r="A15" s="40">
        <v>13</v>
      </c>
      <c r="B15" s="40" t="s">
        <v>141</v>
      </c>
      <c r="C15" s="13" t="s">
        <v>61</v>
      </c>
      <c r="D15" s="43" t="s">
        <v>299</v>
      </c>
      <c r="E15" s="40" t="s">
        <v>62</v>
      </c>
      <c r="F15" s="40" t="s">
        <v>70</v>
      </c>
      <c r="G15" s="42">
        <v>43888</v>
      </c>
      <c r="H15" s="42">
        <v>43916</v>
      </c>
      <c r="I15" s="40" t="s">
        <v>210</v>
      </c>
      <c r="J15" s="40" t="s">
        <v>239</v>
      </c>
      <c r="K15" s="28">
        <v>1</v>
      </c>
      <c r="L15">
        <v>3.28</v>
      </c>
      <c r="M15" s="40" t="s">
        <v>116</v>
      </c>
      <c r="N15" s="40"/>
      <c r="O15" s="28"/>
      <c r="P15" s="28">
        <v>1</v>
      </c>
      <c r="Q15" s="40" t="s">
        <v>294</v>
      </c>
      <c r="R15" s="40" t="s">
        <v>295</v>
      </c>
      <c r="S15" s="40" t="s">
        <v>63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1"/>
      <c r="AR15" s="28"/>
      <c r="AS15" s="31"/>
      <c r="AT15" s="2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4"/>
  <sheetViews>
    <sheetView zoomScalePageLayoutView="0" workbookViewId="0" topLeftCell="A46">
      <selection activeCell="A46" sqref="A1:A65536"/>
    </sheetView>
  </sheetViews>
  <sheetFormatPr defaultColWidth="9.140625" defaultRowHeight="15"/>
  <cols>
    <col min="1" max="1" width="8.7109375" style="2" customWidth="1"/>
  </cols>
  <sheetData>
    <row r="1" spans="1:3" ht="15">
      <c r="A1" s="56" t="s">
        <v>320</v>
      </c>
      <c r="C1" s="54" t="s">
        <v>128</v>
      </c>
    </row>
    <row r="2" spans="1:3" ht="15">
      <c r="A2" s="56" t="s">
        <v>321</v>
      </c>
      <c r="C2" s="57" t="s">
        <v>320</v>
      </c>
    </row>
    <row r="3" spans="1:3" ht="15">
      <c r="A3" s="56" t="s">
        <v>322</v>
      </c>
      <c r="C3" s="57" t="s">
        <v>321</v>
      </c>
    </row>
    <row r="4" spans="1:3" ht="15">
      <c r="A4" s="33" t="s">
        <v>307</v>
      </c>
      <c r="C4" s="57" t="s">
        <v>322</v>
      </c>
    </row>
    <row r="5" spans="1:3" ht="15">
      <c r="A5" s="33" t="s">
        <v>308</v>
      </c>
      <c r="C5" s="57" t="s">
        <v>363</v>
      </c>
    </row>
    <row r="6" spans="1:3" ht="15">
      <c r="A6" s="33" t="s">
        <v>309</v>
      </c>
      <c r="C6" s="57" t="s">
        <v>323</v>
      </c>
    </row>
    <row r="7" spans="1:3" ht="15">
      <c r="A7" s="33" t="s">
        <v>310</v>
      </c>
      <c r="C7" s="57" t="s">
        <v>324</v>
      </c>
    </row>
    <row r="8" spans="1:3" ht="15">
      <c r="A8" s="52" t="s">
        <v>435</v>
      </c>
      <c r="C8" s="57" t="s">
        <v>325</v>
      </c>
    </row>
    <row r="9" spans="1:3" ht="15">
      <c r="A9" s="53" t="s">
        <v>436</v>
      </c>
      <c r="C9" s="57" t="s">
        <v>326</v>
      </c>
    </row>
    <row r="10" spans="1:3" ht="15">
      <c r="A10" s="33" t="s">
        <v>361</v>
      </c>
      <c r="C10" s="57" t="s">
        <v>327</v>
      </c>
    </row>
    <row r="11" spans="1:3" ht="15">
      <c r="A11" s="52" t="s">
        <v>379</v>
      </c>
      <c r="C11" s="57" t="s">
        <v>364</v>
      </c>
    </row>
    <row r="12" spans="1:3" ht="15">
      <c r="A12" s="33" t="s">
        <v>358</v>
      </c>
      <c r="C12" s="57" t="s">
        <v>328</v>
      </c>
    </row>
    <row r="13" spans="1:3" ht="15">
      <c r="A13" s="33" t="s">
        <v>359</v>
      </c>
      <c r="C13" s="57" t="s">
        <v>329</v>
      </c>
    </row>
    <row r="14" spans="1:3" ht="15">
      <c r="A14" s="52" t="s">
        <v>380</v>
      </c>
      <c r="C14" s="57" t="s">
        <v>365</v>
      </c>
    </row>
    <row r="15" spans="1:3" ht="15">
      <c r="A15" s="33" t="s">
        <v>311</v>
      </c>
      <c r="C15" s="57" t="s">
        <v>366</v>
      </c>
    </row>
    <row r="16" spans="1:3" ht="15">
      <c r="A16" s="33" t="s">
        <v>312</v>
      </c>
      <c r="C16" s="57" t="s">
        <v>330</v>
      </c>
    </row>
    <row r="17" spans="1:3" ht="15">
      <c r="A17" s="33" t="s">
        <v>360</v>
      </c>
      <c r="C17" s="57" t="s">
        <v>367</v>
      </c>
    </row>
    <row r="18" spans="1:3" ht="15">
      <c r="A18" s="52" t="s">
        <v>381</v>
      </c>
      <c r="C18" s="57" t="s">
        <v>368</v>
      </c>
    </row>
    <row r="19" spans="1:3" ht="15">
      <c r="A19" s="33" t="s">
        <v>313</v>
      </c>
      <c r="C19" s="57" t="s">
        <v>369</v>
      </c>
    </row>
    <row r="20" spans="1:3" ht="15">
      <c r="A20" s="52" t="s">
        <v>382</v>
      </c>
      <c r="C20" s="57" t="s">
        <v>370</v>
      </c>
    </row>
    <row r="21" spans="1:3" ht="15">
      <c r="A21" s="33" t="s">
        <v>304</v>
      </c>
      <c r="C21" s="57" t="s">
        <v>331</v>
      </c>
    </row>
    <row r="22" spans="1:3" ht="15">
      <c r="A22" s="52" t="s">
        <v>383</v>
      </c>
      <c r="C22" s="57" t="s">
        <v>332</v>
      </c>
    </row>
    <row r="23" spans="1:3" ht="15">
      <c r="A23" s="33" t="s">
        <v>305</v>
      </c>
      <c r="C23" s="57" t="s">
        <v>333</v>
      </c>
    </row>
    <row r="24" spans="1:3" ht="15">
      <c r="A24" s="33" t="s">
        <v>306</v>
      </c>
      <c r="C24" s="57" t="s">
        <v>334</v>
      </c>
    </row>
    <row r="25" spans="1:3" ht="15">
      <c r="A25" s="33" t="s">
        <v>314</v>
      </c>
      <c r="C25" s="57" t="s">
        <v>371</v>
      </c>
    </row>
    <row r="26" spans="1:3" ht="15">
      <c r="A26" s="52" t="s">
        <v>384</v>
      </c>
      <c r="C26" s="57" t="s">
        <v>335</v>
      </c>
    </row>
    <row r="27" spans="1:3" ht="15">
      <c r="A27" s="33" t="s">
        <v>315</v>
      </c>
      <c r="C27" s="57" t="s">
        <v>336</v>
      </c>
    </row>
    <row r="28" spans="1:3" ht="15">
      <c r="A28" s="33" t="s">
        <v>125</v>
      </c>
      <c r="C28" s="57" t="s">
        <v>337</v>
      </c>
    </row>
    <row r="29" spans="1:3" ht="15">
      <c r="A29" s="33" t="s">
        <v>316</v>
      </c>
      <c r="C29" s="57" t="s">
        <v>338</v>
      </c>
    </row>
    <row r="30" spans="1:3" ht="15">
      <c r="A30" s="33" t="s">
        <v>317</v>
      </c>
      <c r="C30" s="57" t="s">
        <v>372</v>
      </c>
    </row>
    <row r="31" spans="1:3" ht="15">
      <c r="A31" s="33" t="s">
        <v>318</v>
      </c>
      <c r="C31" s="57" t="s">
        <v>339</v>
      </c>
    </row>
    <row r="32" spans="1:3" ht="15">
      <c r="A32" s="33" t="s">
        <v>319</v>
      </c>
      <c r="C32" s="57" t="s">
        <v>340</v>
      </c>
    </row>
    <row r="33" spans="1:3" ht="15">
      <c r="A33" s="58" t="s">
        <v>385</v>
      </c>
      <c r="C33" s="57" t="s">
        <v>341</v>
      </c>
    </row>
    <row r="34" spans="1:3" ht="15">
      <c r="A34" s="58" t="s">
        <v>364</v>
      </c>
      <c r="C34" s="57" t="s">
        <v>342</v>
      </c>
    </row>
    <row r="35" spans="1:3" ht="15">
      <c r="A35" s="58" t="s">
        <v>386</v>
      </c>
      <c r="C35" s="57" t="s">
        <v>343</v>
      </c>
    </row>
    <row r="36" spans="1:3" ht="15">
      <c r="A36" s="58" t="s">
        <v>387</v>
      </c>
      <c r="C36" s="57" t="s">
        <v>373</v>
      </c>
    </row>
    <row r="37" spans="1:3" ht="15">
      <c r="A37" s="58" t="s">
        <v>388</v>
      </c>
      <c r="C37" s="57" t="s">
        <v>374</v>
      </c>
    </row>
    <row r="38" spans="1:3" ht="15">
      <c r="A38" s="58" t="s">
        <v>389</v>
      </c>
      <c r="C38" s="57" t="s">
        <v>344</v>
      </c>
    </row>
    <row r="39" spans="1:3" ht="15">
      <c r="A39" s="58" t="s">
        <v>390</v>
      </c>
      <c r="C39" s="57" t="s">
        <v>375</v>
      </c>
    </row>
    <row r="40" spans="1:3" ht="15">
      <c r="A40" s="58" t="s">
        <v>391</v>
      </c>
      <c r="C40" s="57" t="s">
        <v>376</v>
      </c>
    </row>
    <row r="41" spans="1:3" ht="15">
      <c r="A41" s="56" t="s">
        <v>328</v>
      </c>
      <c r="C41" s="57" t="s">
        <v>377</v>
      </c>
    </row>
    <row r="42" spans="1:3" ht="15">
      <c r="A42" s="58" t="s">
        <v>393</v>
      </c>
      <c r="C42" s="57" t="s">
        <v>345</v>
      </c>
    </row>
    <row r="43" spans="1:3" ht="15">
      <c r="A43" s="58" t="s">
        <v>394</v>
      </c>
      <c r="C43" s="57" t="s">
        <v>378</v>
      </c>
    </row>
    <row r="44" spans="1:3" ht="15">
      <c r="A44" s="58" t="s">
        <v>395</v>
      </c>
      <c r="C44" s="55" t="s">
        <v>379</v>
      </c>
    </row>
    <row r="45" spans="1:3" ht="15">
      <c r="A45" s="58" t="s">
        <v>378</v>
      </c>
      <c r="C45" s="55" t="s">
        <v>380</v>
      </c>
    </row>
    <row r="46" spans="1:3" ht="15">
      <c r="A46" s="59" t="s">
        <v>392</v>
      </c>
      <c r="C46" s="55" t="s">
        <v>381</v>
      </c>
    </row>
    <row r="47" spans="1:3" ht="15">
      <c r="A47" s="56" t="s">
        <v>329</v>
      </c>
      <c r="C47" s="55" t="s">
        <v>382</v>
      </c>
    </row>
    <row r="48" spans="1:3" ht="15">
      <c r="A48" s="58" t="s">
        <v>365</v>
      </c>
      <c r="C48" s="55" t="s">
        <v>383</v>
      </c>
    </row>
    <row r="49" spans="1:3" ht="15">
      <c r="A49" s="58" t="s">
        <v>366</v>
      </c>
      <c r="C49" s="55" t="s">
        <v>384</v>
      </c>
    </row>
    <row r="50" spans="1:3" ht="15">
      <c r="A50" s="56" t="s">
        <v>330</v>
      </c>
      <c r="C50" s="57" t="s">
        <v>385</v>
      </c>
    </row>
    <row r="51" spans="1:3" ht="15">
      <c r="A51" s="58" t="s">
        <v>367</v>
      </c>
      <c r="C51" s="57" t="s">
        <v>386</v>
      </c>
    </row>
    <row r="52" spans="1:3" ht="15">
      <c r="A52" s="58" t="s">
        <v>368</v>
      </c>
      <c r="C52" s="57" t="s">
        <v>387</v>
      </c>
    </row>
    <row r="53" spans="1:8" ht="15">
      <c r="A53" s="58" t="s">
        <v>369</v>
      </c>
      <c r="C53" s="57" t="s">
        <v>388</v>
      </c>
      <c r="H53" s="57" t="s">
        <v>379</v>
      </c>
    </row>
    <row r="54" spans="1:8" ht="15">
      <c r="A54" s="58" t="s">
        <v>370</v>
      </c>
      <c r="C54" s="57" t="s">
        <v>389</v>
      </c>
      <c r="H54" s="55" t="s">
        <v>380</v>
      </c>
    </row>
    <row r="55" spans="1:8" ht="15">
      <c r="A55" s="56" t="s">
        <v>331</v>
      </c>
      <c r="C55" s="57" t="s">
        <v>390</v>
      </c>
      <c r="H55" s="55" t="s">
        <v>381</v>
      </c>
    </row>
    <row r="56" spans="1:8" ht="15">
      <c r="A56" s="56" t="s">
        <v>332</v>
      </c>
      <c r="C56" s="57" t="s">
        <v>391</v>
      </c>
      <c r="H56" s="55" t="s">
        <v>382</v>
      </c>
    </row>
    <row r="57" spans="1:8" ht="15">
      <c r="A57" s="56" t="s">
        <v>333</v>
      </c>
      <c r="C57" s="57" t="s">
        <v>392</v>
      </c>
      <c r="H57" s="55" t="s">
        <v>383</v>
      </c>
    </row>
    <row r="58" spans="1:8" ht="15">
      <c r="A58" s="56" t="s">
        <v>334</v>
      </c>
      <c r="C58" s="55" t="s">
        <v>437</v>
      </c>
      <c r="H58" s="55" t="s">
        <v>384</v>
      </c>
    </row>
    <row r="59" spans="1:8" ht="15">
      <c r="A59" s="58" t="s">
        <v>371</v>
      </c>
      <c r="C59" s="55" t="s">
        <v>438</v>
      </c>
      <c r="H59" s="60" t="s">
        <v>437</v>
      </c>
    </row>
    <row r="60" spans="1:8" ht="15">
      <c r="A60" s="56" t="s">
        <v>335</v>
      </c>
      <c r="C60" s="55" t="s">
        <v>439</v>
      </c>
      <c r="H60" s="60" t="s">
        <v>438</v>
      </c>
    </row>
    <row r="61" spans="1:8" ht="15">
      <c r="A61" s="56" t="s">
        <v>336</v>
      </c>
      <c r="C61" s="55" t="s">
        <v>440</v>
      </c>
      <c r="H61" s="60" t="s">
        <v>439</v>
      </c>
    </row>
    <row r="62" spans="1:8" ht="15">
      <c r="A62" s="56" t="s">
        <v>337</v>
      </c>
      <c r="C62" s="57" t="s">
        <v>393</v>
      </c>
      <c r="H62" s="55" t="s">
        <v>440</v>
      </c>
    </row>
    <row r="63" spans="1:8" ht="15">
      <c r="A63" s="56" t="s">
        <v>338</v>
      </c>
      <c r="C63" s="57" t="s">
        <v>394</v>
      </c>
      <c r="H63" s="55" t="s">
        <v>441</v>
      </c>
    </row>
    <row r="64" spans="1:8" ht="15">
      <c r="A64" s="58" t="s">
        <v>372</v>
      </c>
      <c r="C64" s="57" t="s">
        <v>395</v>
      </c>
      <c r="H64" s="55" t="s">
        <v>435</v>
      </c>
    </row>
    <row r="65" spans="1:8" ht="15">
      <c r="A65" s="56" t="s">
        <v>339</v>
      </c>
      <c r="C65" s="57" t="s">
        <v>396</v>
      </c>
      <c r="H65" s="55" t="s">
        <v>436</v>
      </c>
    </row>
    <row r="66" spans="1:3" ht="15">
      <c r="A66" s="56" t="s">
        <v>340</v>
      </c>
      <c r="C66" s="57" t="s">
        <v>397</v>
      </c>
    </row>
    <row r="67" spans="1:3" ht="15">
      <c r="A67" s="56" t="s">
        <v>341</v>
      </c>
      <c r="C67" s="57" t="s">
        <v>398</v>
      </c>
    </row>
    <row r="68" spans="1:3" ht="15">
      <c r="A68" s="56" t="s">
        <v>342</v>
      </c>
      <c r="C68" s="57" t="s">
        <v>399</v>
      </c>
    </row>
    <row r="69" spans="1:3" ht="15">
      <c r="A69" s="56" t="s">
        <v>343</v>
      </c>
      <c r="C69" s="57" t="s">
        <v>400</v>
      </c>
    </row>
    <row r="70" spans="1:3" ht="15">
      <c r="A70" s="58" t="s">
        <v>373</v>
      </c>
      <c r="C70" s="57" t="s">
        <v>401</v>
      </c>
    </row>
    <row r="71" spans="1:3" ht="15">
      <c r="A71" s="58" t="s">
        <v>374</v>
      </c>
      <c r="C71" s="57" t="s">
        <v>402</v>
      </c>
    </row>
    <row r="72" spans="1:3" ht="15">
      <c r="A72" s="56" t="s">
        <v>344</v>
      </c>
      <c r="C72" s="57" t="s">
        <v>403</v>
      </c>
    </row>
    <row r="73" spans="1:3" ht="15">
      <c r="A73" s="58" t="s">
        <v>375</v>
      </c>
      <c r="C73" s="57" t="s">
        <v>404</v>
      </c>
    </row>
    <row r="74" spans="1:3" ht="15">
      <c r="A74" s="58" t="s">
        <v>376</v>
      </c>
      <c r="C74" s="57" t="s">
        <v>405</v>
      </c>
    </row>
    <row r="75" spans="1:3" ht="15">
      <c r="A75" s="58" t="s">
        <v>377</v>
      </c>
      <c r="C75" s="57" t="s">
        <v>406</v>
      </c>
    </row>
    <row r="76" spans="1:3" ht="15">
      <c r="A76" s="56" t="s">
        <v>345</v>
      </c>
      <c r="C76" s="57" t="s">
        <v>407</v>
      </c>
    </row>
    <row r="77" spans="1:3" ht="15">
      <c r="A77" s="58" t="s">
        <v>416</v>
      </c>
      <c r="C77" s="57" t="s">
        <v>408</v>
      </c>
    </row>
    <row r="78" spans="1:3" ht="15">
      <c r="A78" s="56" t="s">
        <v>346</v>
      </c>
      <c r="C78" s="57" t="s">
        <v>409</v>
      </c>
    </row>
    <row r="79" spans="1:3" ht="15">
      <c r="A79" s="58" t="s">
        <v>417</v>
      </c>
      <c r="C79" s="57" t="s">
        <v>410</v>
      </c>
    </row>
    <row r="80" spans="1:3" ht="15">
      <c r="A80" s="56" t="s">
        <v>347</v>
      </c>
      <c r="C80" s="57" t="s">
        <v>411</v>
      </c>
    </row>
    <row r="81" spans="1:3" ht="15">
      <c r="A81" s="56" t="s">
        <v>348</v>
      </c>
      <c r="C81" s="57" t="s">
        <v>412</v>
      </c>
    </row>
    <row r="82" spans="1:3" ht="15">
      <c r="A82" s="56" t="s">
        <v>349</v>
      </c>
      <c r="C82" s="57" t="s">
        <v>413</v>
      </c>
    </row>
    <row r="83" spans="1:3" ht="15">
      <c r="A83" s="56" t="s">
        <v>350</v>
      </c>
      <c r="C83" s="57" t="s">
        <v>414</v>
      </c>
    </row>
    <row r="84" spans="1:3" ht="15">
      <c r="A84" s="56" t="s">
        <v>351</v>
      </c>
      <c r="C84" s="57" t="s">
        <v>415</v>
      </c>
    </row>
    <row r="85" spans="1:3" ht="15">
      <c r="A85" s="58" t="s">
        <v>363</v>
      </c>
      <c r="C85" s="57" t="s">
        <v>416</v>
      </c>
    </row>
    <row r="86" spans="1:3" ht="15">
      <c r="A86" s="56" t="s">
        <v>352</v>
      </c>
      <c r="C86" s="57" t="s">
        <v>346</v>
      </c>
    </row>
    <row r="87" spans="1:3" ht="15">
      <c r="A87" s="56" t="s">
        <v>353</v>
      </c>
      <c r="C87" s="57" t="s">
        <v>417</v>
      </c>
    </row>
    <row r="88" spans="1:3" ht="15">
      <c r="A88" s="58" t="s">
        <v>418</v>
      </c>
      <c r="C88" s="57" t="s">
        <v>347</v>
      </c>
    </row>
    <row r="89" spans="1:3" ht="15">
      <c r="A89" s="58" t="s">
        <v>419</v>
      </c>
      <c r="C89" s="57" t="s">
        <v>348</v>
      </c>
    </row>
    <row r="90" spans="1:3" ht="15">
      <c r="A90" s="58" t="s">
        <v>420</v>
      </c>
      <c r="C90" s="57" t="s">
        <v>349</v>
      </c>
    </row>
    <row r="91" spans="1:3" ht="15">
      <c r="A91" s="58" t="s">
        <v>421</v>
      </c>
      <c r="C91" s="57" t="s">
        <v>350</v>
      </c>
    </row>
    <row r="92" spans="1:3" ht="15">
      <c r="A92" s="58" t="s">
        <v>422</v>
      </c>
      <c r="C92" s="57" t="s">
        <v>351</v>
      </c>
    </row>
    <row r="93" spans="1:3" ht="15">
      <c r="A93" s="58" t="s">
        <v>423</v>
      </c>
      <c r="C93" s="57" t="s">
        <v>352</v>
      </c>
    </row>
    <row r="94" spans="1:3" ht="15">
      <c r="A94" s="58" t="s">
        <v>424</v>
      </c>
      <c r="C94" s="57" t="s">
        <v>353</v>
      </c>
    </row>
    <row r="95" spans="1:3" ht="15">
      <c r="A95" s="56" t="s">
        <v>323</v>
      </c>
      <c r="C95" s="57" t="s">
        <v>418</v>
      </c>
    </row>
    <row r="96" spans="1:3" ht="15">
      <c r="A96" s="58" t="s">
        <v>425</v>
      </c>
      <c r="C96" s="57" t="s">
        <v>419</v>
      </c>
    </row>
    <row r="97" spans="1:3" ht="15">
      <c r="A97" s="58" t="s">
        <v>396</v>
      </c>
      <c r="C97" s="57" t="s">
        <v>420</v>
      </c>
    </row>
    <row r="98" spans="1:3" ht="15">
      <c r="A98" s="58" t="s">
        <v>397</v>
      </c>
      <c r="C98" s="57" t="s">
        <v>421</v>
      </c>
    </row>
    <row r="99" spans="1:3" ht="15">
      <c r="A99" s="58" t="s">
        <v>398</v>
      </c>
      <c r="C99" s="57" t="s">
        <v>422</v>
      </c>
    </row>
    <row r="100" spans="1:3" ht="15">
      <c r="A100" s="58" t="s">
        <v>399</v>
      </c>
      <c r="C100" s="57" t="s">
        <v>423</v>
      </c>
    </row>
    <row r="101" spans="1:3" ht="15">
      <c r="A101" s="58" t="s">
        <v>400</v>
      </c>
      <c r="C101" s="57" t="s">
        <v>424</v>
      </c>
    </row>
    <row r="102" spans="1:3" ht="15">
      <c r="A102" s="58" t="s">
        <v>401</v>
      </c>
      <c r="C102" s="57" t="s">
        <v>425</v>
      </c>
    </row>
    <row r="103" spans="1:3" ht="15">
      <c r="A103" s="58" t="s">
        <v>402</v>
      </c>
      <c r="C103" s="57" t="s">
        <v>426</v>
      </c>
    </row>
    <row r="104" spans="1:3" ht="15">
      <c r="A104" s="56" t="s">
        <v>324</v>
      </c>
      <c r="C104" s="57" t="s">
        <v>427</v>
      </c>
    </row>
    <row r="105" spans="1:3" ht="15">
      <c r="A105" s="58" t="s">
        <v>403</v>
      </c>
      <c r="C105" s="57" t="s">
        <v>428</v>
      </c>
    </row>
    <row r="106" spans="1:3" ht="15">
      <c r="A106" s="58" t="s">
        <v>404</v>
      </c>
      <c r="C106" s="57" t="s">
        <v>429</v>
      </c>
    </row>
    <row r="107" spans="1:3" ht="15">
      <c r="A107" s="58" t="s">
        <v>405</v>
      </c>
      <c r="C107" s="57" t="s">
        <v>430</v>
      </c>
    </row>
    <row r="108" spans="1:3" ht="15">
      <c r="A108" s="58" t="s">
        <v>406</v>
      </c>
      <c r="C108" s="57" t="s">
        <v>431</v>
      </c>
    </row>
    <row r="109" spans="1:3" ht="15">
      <c r="A109" s="58" t="s">
        <v>407</v>
      </c>
      <c r="C109" s="57" t="s">
        <v>432</v>
      </c>
    </row>
    <row r="110" spans="1:3" ht="15">
      <c r="A110" s="58" t="s">
        <v>408</v>
      </c>
      <c r="C110" s="57" t="s">
        <v>433</v>
      </c>
    </row>
    <row r="111" spans="1:3" ht="15">
      <c r="A111" s="58" t="s">
        <v>426</v>
      </c>
      <c r="C111" s="55" t="s">
        <v>441</v>
      </c>
    </row>
    <row r="112" spans="1:3" ht="15">
      <c r="A112" s="56" t="s">
        <v>325</v>
      </c>
      <c r="C112" s="57" t="s">
        <v>434</v>
      </c>
    </row>
    <row r="113" spans="1:3" ht="15">
      <c r="A113" s="58" t="s">
        <v>409</v>
      </c>
      <c r="C113" s="55" t="s">
        <v>435</v>
      </c>
    </row>
    <row r="114" spans="1:3" ht="15">
      <c r="A114" s="58" t="s">
        <v>410</v>
      </c>
      <c r="C114" s="55" t="s">
        <v>436</v>
      </c>
    </row>
    <row r="115" ht="15">
      <c r="A115" s="58" t="s">
        <v>411</v>
      </c>
    </row>
    <row r="116" ht="15">
      <c r="A116" s="58" t="s">
        <v>412</v>
      </c>
    </row>
    <row r="117" ht="15">
      <c r="A117" s="58" t="s">
        <v>413</v>
      </c>
    </row>
    <row r="118" ht="15">
      <c r="A118" s="58" t="s">
        <v>414</v>
      </c>
    </row>
    <row r="119" ht="15">
      <c r="A119" s="58" t="s">
        <v>415</v>
      </c>
    </row>
    <row r="120" ht="15">
      <c r="A120" s="58" t="s">
        <v>427</v>
      </c>
    </row>
    <row r="121" ht="15">
      <c r="A121" s="58" t="s">
        <v>428</v>
      </c>
    </row>
    <row r="122" ht="15">
      <c r="A122" s="33" t="s">
        <v>362</v>
      </c>
    </row>
    <row r="123" ht="15">
      <c r="A123" s="56" t="s">
        <v>326</v>
      </c>
    </row>
    <row r="124" ht="15">
      <c r="A124" s="58" t="s">
        <v>429</v>
      </c>
    </row>
    <row r="125" ht="15">
      <c r="A125" s="58" t="s">
        <v>431</v>
      </c>
    </row>
    <row r="126" ht="15">
      <c r="A126" s="58" t="s">
        <v>430</v>
      </c>
    </row>
    <row r="127" ht="15">
      <c r="A127" s="58" t="s">
        <v>432</v>
      </c>
    </row>
    <row r="128" ht="15">
      <c r="A128" s="33" t="s">
        <v>357</v>
      </c>
    </row>
    <row r="129" ht="15">
      <c r="A129" s="58" t="s">
        <v>433</v>
      </c>
    </row>
    <row r="130" ht="15">
      <c r="A130" s="33" t="s">
        <v>355</v>
      </c>
    </row>
    <row r="131" ht="15">
      <c r="A131" s="33" t="s">
        <v>354</v>
      </c>
    </row>
    <row r="132" ht="15">
      <c r="A132" s="33" t="s">
        <v>356</v>
      </c>
    </row>
    <row r="133" ht="15">
      <c r="A133" s="58" t="s">
        <v>434</v>
      </c>
    </row>
    <row r="134" ht="15">
      <c r="A134" s="56" t="s">
        <v>327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2020-04-03T11:17:26Z</dcterms:modified>
  <cp:category/>
  <cp:version/>
  <cp:contentType/>
  <cp:contentStatus/>
</cp:coreProperties>
</file>