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<sst xmlns="http://schemas.openxmlformats.org/spreadsheetml/2006/main" count="297" uniqueCount="125">
  <si>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</si>
  <si>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</si>
  <si>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</si>
  <si>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</si>
  <si>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</si>
  <si>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</si>
  <si>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</si>
  <si>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</si>
  <si>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</si>
  <si>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</si>
  <si>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</si>
  <si>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</si>
  <si>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</si>
  <si>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</si>
  <si>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</si>
  <si>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</si>
  <si>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Предписание</t>
  </si>
  <si>
    <t>Колличество домов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</si>
  <si>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</si>
  <si>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</si>
  <si>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</si>
  <si>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</si>
  <si>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</si>
  <si>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</si>
  <si>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</si>
  <si>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</si>
  <si>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</si>
  <si>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</si>
  <si>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</si>
  <si>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</si>
  <si>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</si>
  <si>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</si>
  <si>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</si>
  <si>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</si>
  <si>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</si>
  <si>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</si>
  <si>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</si>
  <si>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</si>
  <si>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</si>
  <si>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</si>
  <si>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</si>
  <si>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</si>
  <si>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</si>
  <si>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</si>
  <si>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</si>
  <si>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</si>
  <si>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</si>
  <si>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</si>
  <si>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</si>
  <si>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</si>
  <si>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</si>
  <si>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</si>
  <si>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</si>
  <si>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</si>
  <si>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выезд</t>
  </si>
  <si>
    <t>док</t>
  </si>
  <si>
    <t>ООО УК "ЖКХ Алдан"</t>
  </si>
  <si>
    <t>ООО УК "Спутник"</t>
  </si>
  <si>
    <t>ООО "Лада Дом"</t>
  </si>
  <si>
    <t>Код 2</t>
  </si>
  <si>
    <t>ООО "МПЖХ"</t>
  </si>
  <si>
    <t>ООО "Первая ЖК"</t>
  </si>
  <si>
    <t>ООО "ГРАТ"</t>
  </si>
  <si>
    <t>87 Гвардейская 89</t>
  </si>
  <si>
    <t>ООО "УК МЖК"</t>
  </si>
  <si>
    <t>ООО "Уютный Дом"</t>
  </si>
  <si>
    <t>ООО "УК"ЖЭУ"</t>
  </si>
  <si>
    <t>Дружбы 1</t>
  </si>
  <si>
    <t>Отчет о мероприятиях по лицензионному контролю за апрель 2020</t>
  </si>
  <si>
    <t>129-л</t>
  </si>
  <si>
    <t>Профсоюзов 6</t>
  </si>
  <si>
    <t>132-л</t>
  </si>
  <si>
    <t>Энтузиастов 6</t>
  </si>
  <si>
    <t>135-л</t>
  </si>
  <si>
    <t>Кирова 16</t>
  </si>
  <si>
    <t>138-л</t>
  </si>
  <si>
    <t>Ленина 119,97</t>
  </si>
  <si>
    <t>139-л</t>
  </si>
  <si>
    <t>Кирова 21</t>
  </si>
  <si>
    <t>142-л</t>
  </si>
  <si>
    <t>Ленина 117</t>
  </si>
  <si>
    <t>146-л</t>
  </si>
  <si>
    <t>Дружбы 82</t>
  </si>
  <si>
    <t>148-л</t>
  </si>
  <si>
    <t>Кирова 12</t>
  </si>
  <si>
    <t>151-л</t>
  </si>
  <si>
    <t>Флотилии 62</t>
  </si>
  <si>
    <t>154-л</t>
  </si>
  <si>
    <t>Ленина 24</t>
  </si>
  <si>
    <t>157-л</t>
  </si>
  <si>
    <t>Дружбы 38</t>
  </si>
  <si>
    <t>159-л</t>
  </si>
  <si>
    <t>Ленина 32</t>
  </si>
  <si>
    <t>160-л</t>
  </si>
  <si>
    <t>Чайковсоко 13</t>
  </si>
  <si>
    <t>164-л</t>
  </si>
  <si>
    <t>ООО "Энерго-инвест"</t>
  </si>
  <si>
    <t>Советская 31</t>
  </si>
  <si>
    <t>173-л</t>
  </si>
  <si>
    <t>Пионерская 23</t>
  </si>
  <si>
    <t>178-л</t>
  </si>
  <si>
    <t>182-л</t>
  </si>
  <si>
    <t>Нариманова 2</t>
  </si>
  <si>
    <t>183-л</t>
  </si>
  <si>
    <t>ООО УК "МИШКИНО"</t>
  </si>
  <si>
    <t>40 лет Победы 5</t>
  </si>
  <si>
    <t>184-л</t>
  </si>
  <si>
    <t>87-я Гвардейская 87</t>
  </si>
  <si>
    <t>185-л</t>
  </si>
  <si>
    <t>187-л</t>
  </si>
  <si>
    <t>Кирова 13</t>
  </si>
  <si>
    <t>193-л</t>
  </si>
  <si>
    <t>ООО УК "Мишино"</t>
  </si>
  <si>
    <t>201-л</t>
  </si>
  <si>
    <t>202-л</t>
  </si>
  <si>
    <t>203-л</t>
  </si>
  <si>
    <t>Калинина 11</t>
  </si>
  <si>
    <t>Истечение срока исполнения предписания</t>
  </si>
  <si>
    <t>Код 1</t>
  </si>
  <si>
    <t>Код 5</t>
  </si>
  <si>
    <t>Код 11</t>
  </si>
  <si>
    <t>Код 6</t>
  </si>
  <si>
    <t>Код 4</t>
  </si>
  <si>
    <t>ст. 19.4.1 ч.2</t>
  </si>
  <si>
    <t>ТКО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</si>
</sst>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2" fontId="43" fillId="34" borderId="10" xfId="54" applyNumberFormat="1" applyFont="1" applyFill="1" applyBorder="1" applyAlignment="1">
      <alignment horizontal="center" vertical="center" wrapText="1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9" fillId="34" borderId="10" xfId="56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14" fontId="9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 wrapText="1"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14" fontId="9" fillId="0" borderId="10" xfId="58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4" fontId="3" fillId="0" borderId="30" xfId="0" applyNumberFormat="1" applyFont="1" applyFill="1" applyBorder="1" applyAlignment="1">
      <alignment horizontal="center" vertical="center" textRotation="90" wrapText="1"/>
    </xf>
    <xf numFmtId="14" fontId="3" fillId="0" borderId="31" xfId="0" applyNumberFormat="1" applyFont="1" applyFill="1" applyBorder="1" applyAlignment="1">
      <alignment horizontal="center" vertical="center" textRotation="90" wrapText="1"/>
    </xf>
    <xf numFmtId="14" fontId="3" fillId="0" borderId="32" xfId="0" applyNumberFormat="1" applyFont="1" applyFill="1" applyBorder="1" applyAlignment="1">
      <alignment horizontal="center" vertical="center" textRotation="90" wrapText="1"/>
    </xf>
    <xf numFmtId="14" fontId="3" fillId="0" borderId="33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3" fillId="33" borderId="15" xfId="0" applyNumberFormat="1" applyFont="1" applyFill="1" applyBorder="1" applyAlignment="1">
      <alignment horizontal="center" vertical="center" wrapText="1"/>
    </xf>
    <xf numFmtId="1" fontId="43" fillId="33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_1" xfId="55"/>
    <cellStyle name="Обычный_Лист1_2" xfId="56"/>
    <cellStyle name="Обычный_Лист1_3" xfId="57"/>
    <cellStyle name="Обычный_Лист1_A" xfId="58"/>
    <cellStyle name="Обычный_Лист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="69" zoomScaleNormal="69" zoomScalePageLayoutView="70" workbookViewId="0" topLeftCell="A1">
      <pane xSplit="2" ySplit="7" topLeftCell="M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8" sqref="T8:T32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2" customWidth="1"/>
    <col min="4" max="4" width="12.00390625" style="11" customWidth="1"/>
    <col min="5" max="5" width="6.28125" style="2" customWidth="1"/>
    <col min="6" max="6" width="6.00390625" style="2" customWidth="1"/>
    <col min="7" max="7" width="11.7109375" style="7" customWidth="1"/>
    <col min="8" max="8" width="12.421875" style="7" customWidth="1"/>
    <col min="9" max="9" width="19.421875" style="2" customWidth="1"/>
    <col min="10" max="10" width="22.00390625" style="2" customWidth="1"/>
    <col min="11" max="11" width="9.28125" style="2" customWidth="1"/>
    <col min="12" max="12" width="11.0039062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12" customWidth="1"/>
    <col min="17" max="17" width="11.7109375" style="10" customWidth="1"/>
    <col min="18" max="18" width="8.7109375" style="2" customWidth="1"/>
    <col min="19" max="19" width="6.28125" style="2" customWidth="1"/>
    <col min="20" max="20" width="8.7109375" style="2" customWidth="1"/>
    <col min="21" max="31" width="5.421875" style="2" customWidth="1"/>
    <col min="32" max="32" width="6.7109375" style="2" customWidth="1"/>
    <col min="33" max="33" width="5.421875" style="2" customWidth="1"/>
    <col min="34" max="34" width="5.28125" style="2" customWidth="1"/>
    <col min="35" max="35" width="5.57421875" style="2" customWidth="1"/>
    <col min="36" max="36" width="5.28125" style="2" customWidth="1"/>
    <col min="37" max="38" width="5.7109375" style="2" customWidth="1"/>
    <col min="39" max="39" width="6.28125" style="2" customWidth="1"/>
    <col min="40" max="40" width="6.00390625" style="2" customWidth="1"/>
    <col min="41" max="41" width="7.421875" style="2" customWidth="1"/>
    <col min="42" max="42" width="9.8515625" style="2" customWidth="1"/>
    <col min="43" max="43" width="17.28125" style="2" customWidth="1"/>
    <col min="44" max="44" width="12.7109375" style="2" customWidth="1"/>
    <col min="45" max="45" width="9.421875" style="2" customWidth="1"/>
    <col min="46" max="46" width="9.00390625" style="2" customWidth="1"/>
    <col min="47" max="51" width="8.8515625" style="2" customWidth="1"/>
  </cols>
  <sheetData>
    <row r="1" spans="36:46" ht="13.5" customHeight="1">
      <c r="AJ1" s="4" t="s">
        <v>9</v>
      </c>
      <c r="AK1" s="4"/>
      <c r="AL1" s="4"/>
      <c r="AM1" s="4"/>
      <c r="AN1" s="4"/>
      <c r="AO1" s="4"/>
      <c r="AP1" s="4"/>
      <c r="AQ1" s="4"/>
      <c r="AR1" s="43"/>
      <c r="AS1" s="43"/>
      <c r="AT1" s="43"/>
    </row>
    <row r="2" spans="5:46" ht="16.5" customHeight="1" thickBot="1">
      <c r="E2" s="47" t="s">
        <v>68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22"/>
      <c r="AM2" s="22"/>
      <c r="AN2" s="22"/>
      <c r="AO2" s="22"/>
      <c r="AP2" s="4"/>
      <c r="AQ2" s="4"/>
      <c r="AR2" s="43"/>
      <c r="AS2" s="43"/>
      <c r="AT2" s="43"/>
    </row>
    <row r="3" spans="1:45" ht="31.5" customHeight="1">
      <c r="A3" s="50" t="s">
        <v>50</v>
      </c>
      <c r="B3" s="48" t="s">
        <v>1</v>
      </c>
      <c r="C3" s="50" t="s">
        <v>8</v>
      </c>
      <c r="D3" s="71" t="s">
        <v>18</v>
      </c>
      <c r="E3" s="71" t="s">
        <v>2</v>
      </c>
      <c r="F3" s="71"/>
      <c r="G3" s="64" t="s">
        <v>0</v>
      </c>
      <c r="H3" s="65"/>
      <c r="I3" s="50" t="s">
        <v>5</v>
      </c>
      <c r="J3" s="50" t="s">
        <v>3</v>
      </c>
      <c r="K3" s="48" t="s">
        <v>17</v>
      </c>
      <c r="L3" s="50" t="s">
        <v>4</v>
      </c>
      <c r="M3" s="55" t="s">
        <v>22</v>
      </c>
      <c r="N3" s="56"/>
      <c r="O3" s="56"/>
      <c r="P3" s="56"/>
      <c r="Q3" s="56"/>
      <c r="R3" s="57"/>
      <c r="S3" s="38" t="s">
        <v>45</v>
      </c>
      <c r="T3" s="55" t="s">
        <v>40</v>
      </c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  <c r="AR3" s="48" t="s">
        <v>14</v>
      </c>
      <c r="AS3" s="59" t="s">
        <v>12</v>
      </c>
    </row>
    <row r="4" spans="1:45" ht="49.5" customHeight="1">
      <c r="A4" s="51"/>
      <c r="B4" s="49"/>
      <c r="C4" s="51"/>
      <c r="D4" s="72"/>
      <c r="E4" s="72" t="s">
        <v>13</v>
      </c>
      <c r="F4" s="72" t="s">
        <v>10</v>
      </c>
      <c r="G4" s="66"/>
      <c r="H4" s="67"/>
      <c r="I4" s="51"/>
      <c r="J4" s="51"/>
      <c r="K4" s="49"/>
      <c r="L4" s="51"/>
      <c r="M4" s="34" t="s">
        <v>23</v>
      </c>
      <c r="N4" s="61"/>
      <c r="O4" s="35"/>
      <c r="P4" s="34" t="s">
        <v>24</v>
      </c>
      <c r="Q4" s="35"/>
      <c r="R4" s="38" t="s">
        <v>16</v>
      </c>
      <c r="S4" s="39"/>
      <c r="T4" s="38" t="s">
        <v>47</v>
      </c>
      <c r="U4" s="53" t="s">
        <v>29</v>
      </c>
      <c r="V4" s="32" t="s">
        <v>36</v>
      </c>
      <c r="W4" s="40"/>
      <c r="X4" s="40"/>
      <c r="Y4" s="40"/>
      <c r="Z4" s="40"/>
      <c r="AA4" s="40"/>
      <c r="AB4" s="33"/>
      <c r="AC4" s="53" t="s">
        <v>37</v>
      </c>
      <c r="AD4" s="54" t="s">
        <v>38</v>
      </c>
      <c r="AE4" s="53" t="s">
        <v>46</v>
      </c>
      <c r="AF4" s="53" t="s">
        <v>48</v>
      </c>
      <c r="AG4" s="54" t="s">
        <v>39</v>
      </c>
      <c r="AH4" s="58" t="s">
        <v>41</v>
      </c>
      <c r="AI4" s="49" t="s">
        <v>42</v>
      </c>
      <c r="AJ4" s="44" t="s">
        <v>15</v>
      </c>
      <c r="AK4" s="45"/>
      <c r="AL4" s="45"/>
      <c r="AM4" s="45"/>
      <c r="AN4" s="45"/>
      <c r="AO4" s="45"/>
      <c r="AP4" s="45"/>
      <c r="AQ4" s="46"/>
      <c r="AR4" s="49"/>
      <c r="AS4" s="60"/>
    </row>
    <row r="5" spans="1:51" s="1" customFormat="1" ht="48" customHeight="1">
      <c r="A5" s="51"/>
      <c r="B5" s="49"/>
      <c r="C5" s="51"/>
      <c r="D5" s="72"/>
      <c r="E5" s="72"/>
      <c r="F5" s="72"/>
      <c r="G5" s="66"/>
      <c r="H5" s="67"/>
      <c r="I5" s="51"/>
      <c r="J5" s="51"/>
      <c r="K5" s="49"/>
      <c r="L5" s="51"/>
      <c r="M5" s="36"/>
      <c r="N5" s="62"/>
      <c r="O5" s="37"/>
      <c r="P5" s="36"/>
      <c r="Q5" s="37"/>
      <c r="R5" s="39"/>
      <c r="S5" s="39"/>
      <c r="T5" s="39"/>
      <c r="U5" s="53"/>
      <c r="V5" s="63" t="s">
        <v>30</v>
      </c>
      <c r="W5" s="63" t="s">
        <v>31</v>
      </c>
      <c r="X5" s="63" t="s">
        <v>32</v>
      </c>
      <c r="Y5" s="63" t="s">
        <v>33</v>
      </c>
      <c r="Z5" s="63" t="s">
        <v>34</v>
      </c>
      <c r="AA5" s="63" t="s">
        <v>35</v>
      </c>
      <c r="AB5" s="41" t="s">
        <v>124</v>
      </c>
      <c r="AC5" s="53"/>
      <c r="AD5" s="75"/>
      <c r="AE5" s="53"/>
      <c r="AF5" s="53"/>
      <c r="AG5" s="75"/>
      <c r="AH5" s="58"/>
      <c r="AI5" s="49"/>
      <c r="AJ5" s="32" t="s">
        <v>6</v>
      </c>
      <c r="AK5" s="33"/>
      <c r="AL5" s="30" t="s">
        <v>43</v>
      </c>
      <c r="AM5" s="31"/>
      <c r="AN5" s="30" t="s">
        <v>44</v>
      </c>
      <c r="AO5" s="31"/>
      <c r="AP5" s="32" t="s">
        <v>19</v>
      </c>
      <c r="AQ5" s="33"/>
      <c r="AR5" s="49"/>
      <c r="AS5" s="60"/>
      <c r="AT5" s="2"/>
      <c r="AU5" s="2"/>
      <c r="AV5" s="2"/>
      <c r="AW5" s="2"/>
      <c r="AX5" s="2"/>
      <c r="AY5" s="2"/>
    </row>
    <row r="6" spans="1:51" s="1" customFormat="1" ht="55.5" customHeight="1">
      <c r="A6" s="52"/>
      <c r="B6" s="70"/>
      <c r="C6" s="52"/>
      <c r="D6" s="38"/>
      <c r="E6" s="38"/>
      <c r="F6" s="38"/>
      <c r="G6" s="68"/>
      <c r="H6" s="69"/>
      <c r="I6" s="52"/>
      <c r="J6" s="52"/>
      <c r="K6" s="49"/>
      <c r="L6" s="52"/>
      <c r="M6" s="5" t="s">
        <v>25</v>
      </c>
      <c r="N6" s="5" t="s">
        <v>26</v>
      </c>
      <c r="O6" s="5" t="s">
        <v>49</v>
      </c>
      <c r="P6" s="13" t="s">
        <v>27</v>
      </c>
      <c r="Q6" s="5" t="s">
        <v>28</v>
      </c>
      <c r="R6" s="39"/>
      <c r="S6" s="39"/>
      <c r="T6" s="39"/>
      <c r="U6" s="54"/>
      <c r="V6" s="41"/>
      <c r="W6" s="41"/>
      <c r="X6" s="41"/>
      <c r="Y6" s="41"/>
      <c r="Z6" s="41"/>
      <c r="AA6" s="41"/>
      <c r="AB6" s="42"/>
      <c r="AC6" s="54"/>
      <c r="AD6" s="75"/>
      <c r="AE6" s="54"/>
      <c r="AF6" s="54"/>
      <c r="AG6" s="75"/>
      <c r="AH6" s="58"/>
      <c r="AI6" s="49"/>
      <c r="AJ6" s="21" t="s">
        <v>7</v>
      </c>
      <c r="AK6" s="21" t="s">
        <v>11</v>
      </c>
      <c r="AL6" s="21" t="s">
        <v>7</v>
      </c>
      <c r="AM6" s="21" t="s">
        <v>11</v>
      </c>
      <c r="AN6" s="21" t="s">
        <v>7</v>
      </c>
      <c r="AO6" s="21" t="s">
        <v>11</v>
      </c>
      <c r="AP6" s="21" t="s">
        <v>21</v>
      </c>
      <c r="AQ6" s="21" t="s">
        <v>20</v>
      </c>
      <c r="AR6" s="49"/>
      <c r="AS6" s="60"/>
      <c r="AT6" s="2"/>
      <c r="AU6" s="2"/>
      <c r="AV6" s="2"/>
      <c r="AW6" s="2"/>
      <c r="AX6" s="2"/>
      <c r="AY6" s="2"/>
    </row>
    <row r="7" spans="1:51" s="1" customFormat="1" ht="12" customHeight="1">
      <c r="A7" s="6">
        <v>1</v>
      </c>
      <c r="B7" s="3">
        <v>2</v>
      </c>
      <c r="C7" s="6">
        <v>3</v>
      </c>
      <c r="D7" s="3">
        <v>4</v>
      </c>
      <c r="E7" s="6">
        <v>5</v>
      </c>
      <c r="F7" s="3">
        <v>6</v>
      </c>
      <c r="G7" s="73">
        <v>7</v>
      </c>
      <c r="H7" s="74"/>
      <c r="I7" s="3">
        <v>8</v>
      </c>
      <c r="J7" s="6">
        <v>9</v>
      </c>
      <c r="K7" s="3">
        <v>10</v>
      </c>
      <c r="L7" s="6">
        <v>11</v>
      </c>
      <c r="M7" s="3">
        <v>12</v>
      </c>
      <c r="N7" s="6">
        <v>13</v>
      </c>
      <c r="O7" s="3">
        <v>14</v>
      </c>
      <c r="P7" s="14">
        <v>15</v>
      </c>
      <c r="Q7" s="3">
        <v>16</v>
      </c>
      <c r="R7" s="6">
        <v>17</v>
      </c>
      <c r="S7" s="3">
        <v>18</v>
      </c>
      <c r="T7" s="6">
        <v>19</v>
      </c>
      <c r="U7" s="3">
        <v>20</v>
      </c>
      <c r="V7" s="6">
        <v>21</v>
      </c>
      <c r="W7" s="3">
        <v>22</v>
      </c>
      <c r="X7" s="6">
        <v>23</v>
      </c>
      <c r="Y7" s="3">
        <v>24</v>
      </c>
      <c r="Z7" s="6">
        <v>25</v>
      </c>
      <c r="AA7" s="3">
        <v>26</v>
      </c>
      <c r="AB7" s="3"/>
      <c r="AC7" s="6">
        <v>27</v>
      </c>
      <c r="AD7" s="3">
        <v>28</v>
      </c>
      <c r="AE7" s="6">
        <v>29</v>
      </c>
      <c r="AF7" s="3">
        <v>30</v>
      </c>
      <c r="AG7" s="6">
        <v>31</v>
      </c>
      <c r="AH7" s="3">
        <v>32</v>
      </c>
      <c r="AI7" s="6">
        <v>33</v>
      </c>
      <c r="AJ7" s="3">
        <v>34</v>
      </c>
      <c r="AK7" s="23">
        <v>35</v>
      </c>
      <c r="AL7" s="3">
        <v>36</v>
      </c>
      <c r="AM7" s="23">
        <v>37</v>
      </c>
      <c r="AN7" s="3">
        <v>38</v>
      </c>
      <c r="AO7" s="23">
        <v>39</v>
      </c>
      <c r="AP7" s="3">
        <v>40</v>
      </c>
      <c r="AQ7" s="23">
        <v>41</v>
      </c>
      <c r="AR7" s="3">
        <v>42</v>
      </c>
      <c r="AS7" s="23">
        <v>43</v>
      </c>
      <c r="AT7" s="2"/>
      <c r="AU7" s="2"/>
      <c r="AV7" s="2"/>
      <c r="AW7" s="2"/>
      <c r="AX7" s="2"/>
      <c r="AY7" s="2"/>
    </row>
    <row r="8" spans="1:51" s="16" customFormat="1" ht="60">
      <c r="A8" s="18">
        <v>1</v>
      </c>
      <c r="B8" s="18" t="s">
        <v>69</v>
      </c>
      <c r="C8" s="8" t="s">
        <v>51</v>
      </c>
      <c r="D8" s="17" t="s">
        <v>59</v>
      </c>
      <c r="E8" s="18" t="s">
        <v>52</v>
      </c>
      <c r="F8" s="18" t="s">
        <v>55</v>
      </c>
      <c r="G8" s="19">
        <v>43889</v>
      </c>
      <c r="H8" s="19">
        <v>43917</v>
      </c>
      <c r="I8" s="18" t="s">
        <v>60</v>
      </c>
      <c r="J8" s="18" t="s">
        <v>70</v>
      </c>
      <c r="K8" s="15">
        <v>1</v>
      </c>
      <c r="L8" s="15">
        <v>5.15</v>
      </c>
      <c r="M8" s="18">
        <v>1</v>
      </c>
      <c r="N8" s="15"/>
      <c r="O8" s="15"/>
      <c r="P8" s="18" t="s">
        <v>53</v>
      </c>
      <c r="Q8" s="18" t="s">
        <v>53</v>
      </c>
      <c r="R8" s="18" t="s">
        <v>53</v>
      </c>
      <c r="S8" s="15"/>
      <c r="T8" s="15">
        <f>U8+V8+W8+X8+Y8+Z8+AA8+AB8+AC8+AD8+AE8+AF8+AG8+AH8+AI8+AN8</f>
        <v>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4"/>
      <c r="AL8" s="24"/>
      <c r="AM8" s="24"/>
      <c r="AN8" s="24"/>
      <c r="AO8" s="24"/>
      <c r="AP8" s="25"/>
      <c r="AQ8" s="24"/>
      <c r="AR8" s="27">
        <v>43917</v>
      </c>
      <c r="AS8" s="24"/>
      <c r="AT8" s="26"/>
      <c r="AU8" s="26"/>
      <c r="AV8" s="26"/>
      <c r="AW8" s="26"/>
      <c r="AX8" s="26"/>
      <c r="AY8" s="26"/>
    </row>
    <row r="9" spans="1:51" s="16" customFormat="1" ht="60">
      <c r="A9" s="18">
        <v>2</v>
      </c>
      <c r="B9" s="18" t="s">
        <v>71</v>
      </c>
      <c r="C9" s="8" t="s">
        <v>51</v>
      </c>
      <c r="D9" s="18" t="s">
        <v>118</v>
      </c>
      <c r="E9" s="18" t="s">
        <v>52</v>
      </c>
      <c r="F9" s="18" t="s">
        <v>54</v>
      </c>
      <c r="G9" s="19">
        <v>43888</v>
      </c>
      <c r="H9" s="19">
        <v>43889</v>
      </c>
      <c r="I9" s="18" t="s">
        <v>62</v>
      </c>
      <c r="J9" s="18" t="s">
        <v>72</v>
      </c>
      <c r="K9" s="15">
        <v>1</v>
      </c>
      <c r="L9" s="15">
        <v>0.43</v>
      </c>
      <c r="M9" s="18">
        <v>1</v>
      </c>
      <c r="N9" s="15"/>
      <c r="O9" s="15"/>
      <c r="P9" s="18" t="s">
        <v>53</v>
      </c>
      <c r="Q9" s="18" t="s">
        <v>53</v>
      </c>
      <c r="R9" s="18" t="s">
        <v>53</v>
      </c>
      <c r="S9" s="15"/>
      <c r="T9" s="15">
        <f aca="true" t="shared" si="0" ref="T9:T32">U9+V9+W9+X9+Y9+Z9+AA9+AB9+AC9+AD9+AE9+AF9+AG9+AH9+AI9+AN9</f>
        <v>0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24"/>
      <c r="AK9" s="24"/>
      <c r="AL9" s="24"/>
      <c r="AM9" s="24"/>
      <c r="AN9" s="24"/>
      <c r="AO9" s="24"/>
      <c r="AP9" s="25"/>
      <c r="AQ9" s="24"/>
      <c r="AR9" s="27"/>
      <c r="AS9" s="24"/>
      <c r="AT9" s="26"/>
      <c r="AU9" s="26"/>
      <c r="AV9" s="26"/>
      <c r="AW9" s="26"/>
      <c r="AX9" s="26"/>
      <c r="AY9" s="26"/>
    </row>
    <row r="10" spans="1:51" s="16" customFormat="1" ht="60">
      <c r="A10" s="18">
        <v>3</v>
      </c>
      <c r="B10" s="18" t="s">
        <v>73</v>
      </c>
      <c r="C10" s="8" t="s">
        <v>51</v>
      </c>
      <c r="D10" s="17" t="s">
        <v>59</v>
      </c>
      <c r="E10" s="18" t="s">
        <v>52</v>
      </c>
      <c r="F10" s="18" t="s">
        <v>55</v>
      </c>
      <c r="G10" s="19">
        <v>43892</v>
      </c>
      <c r="H10" s="19">
        <v>43920</v>
      </c>
      <c r="I10" s="18" t="s">
        <v>57</v>
      </c>
      <c r="J10" s="18" t="s">
        <v>74</v>
      </c>
      <c r="K10" s="15">
        <v>1</v>
      </c>
      <c r="L10" s="15">
        <v>5.45</v>
      </c>
      <c r="M10" s="18"/>
      <c r="N10" s="15">
        <v>1</v>
      </c>
      <c r="O10" s="15"/>
      <c r="P10" s="18" t="s">
        <v>53</v>
      </c>
      <c r="Q10" s="18" t="s">
        <v>53</v>
      </c>
      <c r="R10" s="18">
        <v>1</v>
      </c>
      <c r="S10" s="15"/>
      <c r="T10" s="15">
        <f t="shared" si="0"/>
        <v>1</v>
      </c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/>
      <c r="AG10" s="15"/>
      <c r="AH10" s="15"/>
      <c r="AI10" s="15"/>
      <c r="AJ10" s="24"/>
      <c r="AK10" s="24"/>
      <c r="AL10" s="24"/>
      <c r="AM10" s="24"/>
      <c r="AN10" s="24"/>
      <c r="AO10" s="24"/>
      <c r="AP10" s="25"/>
      <c r="AQ10" s="24"/>
      <c r="AR10" s="27">
        <v>43920</v>
      </c>
      <c r="AS10" s="24"/>
      <c r="AT10" s="26"/>
      <c r="AU10" s="26"/>
      <c r="AV10" s="26"/>
      <c r="AW10" s="26"/>
      <c r="AX10" s="26"/>
      <c r="AY10" s="26"/>
    </row>
    <row r="11" spans="1:51" s="16" customFormat="1" ht="60">
      <c r="A11" s="18">
        <v>4</v>
      </c>
      <c r="B11" s="18" t="s">
        <v>75</v>
      </c>
      <c r="C11" s="8" t="s">
        <v>51</v>
      </c>
      <c r="D11" s="18" t="s">
        <v>118</v>
      </c>
      <c r="E11" s="18" t="s">
        <v>52</v>
      </c>
      <c r="F11" s="18" t="s">
        <v>54</v>
      </c>
      <c r="G11" s="19">
        <v>43888</v>
      </c>
      <c r="H11" s="19">
        <v>43889</v>
      </c>
      <c r="I11" s="18" t="s">
        <v>58</v>
      </c>
      <c r="J11" s="18" t="s">
        <v>76</v>
      </c>
      <c r="K11" s="15">
        <v>2</v>
      </c>
      <c r="L11" s="15">
        <v>15.17</v>
      </c>
      <c r="M11" s="18">
        <v>1</v>
      </c>
      <c r="N11" s="15"/>
      <c r="O11" s="15"/>
      <c r="P11" s="18" t="s">
        <v>53</v>
      </c>
      <c r="Q11" s="18" t="s">
        <v>53</v>
      </c>
      <c r="R11" s="18" t="s">
        <v>53</v>
      </c>
      <c r="S11" s="15"/>
      <c r="T11" s="15">
        <f t="shared" si="0"/>
        <v>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24"/>
      <c r="AK11" s="24"/>
      <c r="AL11" s="24"/>
      <c r="AM11" s="24"/>
      <c r="AN11" s="24"/>
      <c r="AO11" s="24"/>
      <c r="AP11" s="25"/>
      <c r="AQ11" s="24"/>
      <c r="AR11" s="25"/>
      <c r="AS11" s="24"/>
      <c r="AT11" s="26"/>
      <c r="AU11" s="26"/>
      <c r="AV11" s="26"/>
      <c r="AW11" s="26"/>
      <c r="AX11" s="26"/>
      <c r="AY11" s="26"/>
    </row>
    <row r="12" spans="1:51" s="16" customFormat="1" ht="60">
      <c r="A12" s="18">
        <v>5</v>
      </c>
      <c r="B12" s="18" t="s">
        <v>77</v>
      </c>
      <c r="C12" s="8" t="s">
        <v>51</v>
      </c>
      <c r="D12" s="18" t="s">
        <v>118</v>
      </c>
      <c r="E12" s="18" t="s">
        <v>52</v>
      </c>
      <c r="F12" s="18" t="s">
        <v>54</v>
      </c>
      <c r="G12" s="19">
        <v>43888</v>
      </c>
      <c r="H12" s="19">
        <v>43889</v>
      </c>
      <c r="I12" s="18" t="s">
        <v>56</v>
      </c>
      <c r="J12" s="18" t="s">
        <v>78</v>
      </c>
      <c r="K12" s="15">
        <v>1</v>
      </c>
      <c r="L12" s="15">
        <v>7.09</v>
      </c>
      <c r="M12" s="18"/>
      <c r="N12" s="15">
        <v>1</v>
      </c>
      <c r="O12" s="15"/>
      <c r="P12" s="18" t="s">
        <v>53</v>
      </c>
      <c r="Q12" s="18" t="s">
        <v>53</v>
      </c>
      <c r="R12" s="18">
        <v>1</v>
      </c>
      <c r="S12" s="15"/>
      <c r="T12" s="15">
        <f t="shared" si="0"/>
        <v>1</v>
      </c>
      <c r="U12" s="15">
        <v>1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4"/>
      <c r="AK12" s="24"/>
      <c r="AL12" s="24"/>
      <c r="AM12" s="24"/>
      <c r="AN12" s="24"/>
      <c r="AO12" s="24"/>
      <c r="AP12" s="28"/>
      <c r="AQ12" s="24"/>
      <c r="AR12" s="28"/>
      <c r="AS12" s="24"/>
      <c r="AT12" s="26"/>
      <c r="AU12" s="26"/>
      <c r="AV12" s="26"/>
      <c r="AW12" s="26"/>
      <c r="AX12" s="26"/>
      <c r="AY12" s="26"/>
    </row>
    <row r="13" spans="1:51" s="16" customFormat="1" ht="60">
      <c r="A13" s="18">
        <v>6</v>
      </c>
      <c r="B13" s="18" t="s">
        <v>79</v>
      </c>
      <c r="C13" s="8" t="s">
        <v>51</v>
      </c>
      <c r="D13" s="18" t="s">
        <v>118</v>
      </c>
      <c r="E13" s="18" t="s">
        <v>52</v>
      </c>
      <c r="F13" s="18" t="s">
        <v>54</v>
      </c>
      <c r="G13" s="19">
        <v>43889</v>
      </c>
      <c r="H13" s="19">
        <v>43889</v>
      </c>
      <c r="I13" s="18" t="s">
        <v>58</v>
      </c>
      <c r="J13" s="18" t="s">
        <v>80</v>
      </c>
      <c r="K13" s="15">
        <v>1</v>
      </c>
      <c r="L13" s="15">
        <v>3.31</v>
      </c>
      <c r="M13" s="18">
        <v>1</v>
      </c>
      <c r="N13" s="15"/>
      <c r="O13" s="15"/>
      <c r="P13" s="18" t="s">
        <v>53</v>
      </c>
      <c r="Q13" s="18" t="s">
        <v>53</v>
      </c>
      <c r="R13" s="18" t="s">
        <v>53</v>
      </c>
      <c r="S13" s="15"/>
      <c r="T13" s="15">
        <f t="shared" si="0"/>
        <v>0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24"/>
      <c r="AK13" s="24"/>
      <c r="AL13" s="24"/>
      <c r="AM13" s="24"/>
      <c r="AN13" s="24"/>
      <c r="AO13" s="24"/>
      <c r="AP13" s="28"/>
      <c r="AQ13" s="24"/>
      <c r="AR13" s="28"/>
      <c r="AS13" s="24"/>
      <c r="AT13" s="26"/>
      <c r="AU13" s="26"/>
      <c r="AV13" s="26"/>
      <c r="AW13" s="26"/>
      <c r="AX13" s="26"/>
      <c r="AY13" s="26"/>
    </row>
    <row r="14" spans="1:51" s="16" customFormat="1" ht="60">
      <c r="A14" s="18">
        <v>7</v>
      </c>
      <c r="B14" s="18" t="s">
        <v>81</v>
      </c>
      <c r="C14" s="8" t="s">
        <v>51</v>
      </c>
      <c r="D14" s="17" t="s">
        <v>59</v>
      </c>
      <c r="E14" s="18" t="s">
        <v>52</v>
      </c>
      <c r="F14" s="18" t="s">
        <v>55</v>
      </c>
      <c r="G14" s="19">
        <v>43892</v>
      </c>
      <c r="H14" s="19">
        <v>43920</v>
      </c>
      <c r="I14" s="18" t="s">
        <v>66</v>
      </c>
      <c r="J14" s="18" t="s">
        <v>82</v>
      </c>
      <c r="K14" s="15">
        <v>1</v>
      </c>
      <c r="L14" s="15">
        <v>4.13</v>
      </c>
      <c r="M14" s="18"/>
      <c r="N14" s="15">
        <v>1</v>
      </c>
      <c r="O14" s="15"/>
      <c r="P14" s="18" t="s">
        <v>53</v>
      </c>
      <c r="Q14" s="18" t="s">
        <v>53</v>
      </c>
      <c r="R14" s="18">
        <v>1</v>
      </c>
      <c r="S14" s="15"/>
      <c r="T14" s="15">
        <f t="shared" si="0"/>
        <v>1</v>
      </c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15"/>
      <c r="AE14" s="15"/>
      <c r="AF14" s="15"/>
      <c r="AG14" s="15"/>
      <c r="AH14" s="15"/>
      <c r="AI14" s="15"/>
      <c r="AJ14" s="24"/>
      <c r="AK14" s="24"/>
      <c r="AL14" s="24"/>
      <c r="AM14" s="24"/>
      <c r="AN14" s="24"/>
      <c r="AO14" s="24"/>
      <c r="AP14" s="28"/>
      <c r="AQ14" s="24"/>
      <c r="AR14" s="29"/>
      <c r="AS14" s="24"/>
      <c r="AT14" s="26"/>
      <c r="AU14" s="26"/>
      <c r="AV14" s="26"/>
      <c r="AW14" s="26"/>
      <c r="AX14" s="26"/>
      <c r="AY14" s="26"/>
    </row>
    <row r="15" spans="1:51" s="16" customFormat="1" ht="60">
      <c r="A15" s="18">
        <v>8</v>
      </c>
      <c r="B15" s="18" t="s">
        <v>83</v>
      </c>
      <c r="C15" s="8" t="s">
        <v>51</v>
      </c>
      <c r="D15" s="18" t="s">
        <v>120</v>
      </c>
      <c r="E15" s="18" t="s">
        <v>52</v>
      </c>
      <c r="F15" s="18" t="s">
        <v>55</v>
      </c>
      <c r="G15" s="19">
        <v>43893</v>
      </c>
      <c r="H15" s="19">
        <v>43921</v>
      </c>
      <c r="I15" s="18" t="s">
        <v>57</v>
      </c>
      <c r="J15" s="18" t="s">
        <v>84</v>
      </c>
      <c r="K15" s="15">
        <v>1</v>
      </c>
      <c r="L15" s="15">
        <v>5.18</v>
      </c>
      <c r="M15" s="18"/>
      <c r="N15" s="15">
        <v>1</v>
      </c>
      <c r="O15" s="15"/>
      <c r="P15" s="18" t="s">
        <v>53</v>
      </c>
      <c r="Q15" s="18" t="s">
        <v>53</v>
      </c>
      <c r="R15" s="18"/>
      <c r="S15" s="15"/>
      <c r="T15" s="15">
        <f t="shared" si="0"/>
        <v>1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>
        <v>1</v>
      </c>
      <c r="AI15" s="15"/>
      <c r="AJ15" s="24"/>
      <c r="AK15" s="24"/>
      <c r="AL15" s="24"/>
      <c r="AM15" s="24"/>
      <c r="AN15" s="24"/>
      <c r="AO15" s="24"/>
      <c r="AP15" s="28"/>
      <c r="AQ15" s="24"/>
      <c r="AR15" s="28"/>
      <c r="AS15" s="24"/>
      <c r="AT15" s="26"/>
      <c r="AU15" s="26"/>
      <c r="AV15" s="26"/>
      <c r="AW15" s="26"/>
      <c r="AX15" s="26"/>
      <c r="AY15" s="26"/>
    </row>
    <row r="16" spans="1:51" s="16" customFormat="1" ht="60">
      <c r="A16" s="18">
        <v>9</v>
      </c>
      <c r="B16" s="18" t="s">
        <v>85</v>
      </c>
      <c r="C16" s="8" t="s">
        <v>51</v>
      </c>
      <c r="D16" s="17" t="s">
        <v>59</v>
      </c>
      <c r="E16" s="18" t="s">
        <v>52</v>
      </c>
      <c r="F16" s="18" t="s">
        <v>55</v>
      </c>
      <c r="G16" s="19">
        <v>43895</v>
      </c>
      <c r="H16" s="19">
        <v>43923</v>
      </c>
      <c r="I16" s="18" t="s">
        <v>56</v>
      </c>
      <c r="J16" s="18" t="s">
        <v>86</v>
      </c>
      <c r="K16" s="15">
        <v>1</v>
      </c>
      <c r="L16" s="15">
        <v>6.11</v>
      </c>
      <c r="M16" s="18"/>
      <c r="N16" s="15">
        <v>1</v>
      </c>
      <c r="O16" s="15"/>
      <c r="P16" s="18" t="s">
        <v>53</v>
      </c>
      <c r="Q16" s="18" t="s">
        <v>53</v>
      </c>
      <c r="R16" s="18">
        <v>1</v>
      </c>
      <c r="S16" s="15"/>
      <c r="T16" s="15">
        <f t="shared" si="0"/>
        <v>1</v>
      </c>
      <c r="U16" s="15"/>
      <c r="V16" s="15"/>
      <c r="W16" s="15"/>
      <c r="X16" s="15"/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24"/>
      <c r="AK16" s="24"/>
      <c r="AL16" s="24"/>
      <c r="AM16" s="24"/>
      <c r="AN16" s="24"/>
      <c r="AO16" s="24"/>
      <c r="AP16" s="28"/>
      <c r="AQ16" s="24"/>
      <c r="AR16" s="29">
        <v>43920</v>
      </c>
      <c r="AS16" s="24"/>
      <c r="AT16" s="26"/>
      <c r="AU16" s="26"/>
      <c r="AV16" s="26"/>
      <c r="AW16" s="26"/>
      <c r="AX16" s="26"/>
      <c r="AY16" s="26"/>
    </row>
    <row r="17" spans="1:51" s="16" customFormat="1" ht="60">
      <c r="A17" s="18">
        <v>10</v>
      </c>
      <c r="B17" s="18" t="s">
        <v>87</v>
      </c>
      <c r="C17" s="8" t="s">
        <v>51</v>
      </c>
      <c r="D17" s="18" t="s">
        <v>118</v>
      </c>
      <c r="E17" s="18" t="s">
        <v>52</v>
      </c>
      <c r="F17" s="18" t="s">
        <v>55</v>
      </c>
      <c r="G17" s="19">
        <v>43896</v>
      </c>
      <c r="H17" s="19">
        <v>43924</v>
      </c>
      <c r="I17" s="18" t="s">
        <v>57</v>
      </c>
      <c r="J17" s="18" t="s">
        <v>88</v>
      </c>
      <c r="K17" s="15">
        <v>1</v>
      </c>
      <c r="L17" s="15">
        <v>2.8</v>
      </c>
      <c r="M17" s="18"/>
      <c r="N17" s="15">
        <v>1</v>
      </c>
      <c r="O17" s="15"/>
      <c r="P17" s="18" t="s">
        <v>53</v>
      </c>
      <c r="Q17" s="18" t="s">
        <v>53</v>
      </c>
      <c r="R17" s="18">
        <v>1</v>
      </c>
      <c r="S17" s="15"/>
      <c r="T17" s="15">
        <f t="shared" si="0"/>
        <v>1</v>
      </c>
      <c r="U17" s="15">
        <v>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24"/>
      <c r="AK17" s="24"/>
      <c r="AL17" s="24"/>
      <c r="AM17" s="24"/>
      <c r="AN17" s="24"/>
      <c r="AO17" s="24"/>
      <c r="AP17" s="28"/>
      <c r="AQ17" s="24"/>
      <c r="AR17" s="28"/>
      <c r="AS17" s="24"/>
      <c r="AT17" s="26"/>
      <c r="AU17" s="26"/>
      <c r="AV17" s="26"/>
      <c r="AW17" s="26"/>
      <c r="AX17" s="26"/>
      <c r="AY17" s="26"/>
    </row>
    <row r="18" spans="1:51" s="16" customFormat="1" ht="60">
      <c r="A18" s="18">
        <v>11</v>
      </c>
      <c r="B18" s="18" t="s">
        <v>89</v>
      </c>
      <c r="C18" s="8" t="s">
        <v>51</v>
      </c>
      <c r="D18" s="17" t="s">
        <v>59</v>
      </c>
      <c r="E18" s="18" t="s">
        <v>52</v>
      </c>
      <c r="F18" s="18" t="s">
        <v>55</v>
      </c>
      <c r="G18" s="19">
        <v>43900</v>
      </c>
      <c r="H18" s="19">
        <v>43927</v>
      </c>
      <c r="I18" s="18" t="s">
        <v>60</v>
      </c>
      <c r="J18" s="18" t="s">
        <v>90</v>
      </c>
      <c r="K18" s="15">
        <v>1</v>
      </c>
      <c r="L18" s="15">
        <v>15.6</v>
      </c>
      <c r="M18" s="18">
        <v>1</v>
      </c>
      <c r="N18" s="15"/>
      <c r="O18" s="15"/>
      <c r="P18" s="18" t="s">
        <v>53</v>
      </c>
      <c r="Q18" s="18" t="s">
        <v>53</v>
      </c>
      <c r="R18" s="18" t="s">
        <v>53</v>
      </c>
      <c r="S18" s="15"/>
      <c r="T18" s="15">
        <f t="shared" si="0"/>
        <v>0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24"/>
      <c r="AK18" s="24"/>
      <c r="AL18" s="24"/>
      <c r="AM18" s="24"/>
      <c r="AN18" s="24"/>
      <c r="AO18" s="24"/>
      <c r="AP18" s="28"/>
      <c r="AQ18" s="24"/>
      <c r="AR18" s="29">
        <v>43920</v>
      </c>
      <c r="AS18" s="24"/>
      <c r="AT18" s="26"/>
      <c r="AU18" s="26"/>
      <c r="AV18" s="26"/>
      <c r="AW18" s="26"/>
      <c r="AX18" s="26"/>
      <c r="AY18" s="26"/>
    </row>
    <row r="19" spans="1:51" s="16" customFormat="1" ht="45">
      <c r="A19" s="18">
        <v>12</v>
      </c>
      <c r="B19" s="18" t="s">
        <v>91</v>
      </c>
      <c r="C19" s="9" t="s">
        <v>117</v>
      </c>
      <c r="D19" s="18" t="s">
        <v>121</v>
      </c>
      <c r="E19" s="18" t="s">
        <v>52</v>
      </c>
      <c r="F19" s="18" t="s">
        <v>55</v>
      </c>
      <c r="G19" s="19">
        <v>43903</v>
      </c>
      <c r="H19" s="19">
        <v>43930</v>
      </c>
      <c r="I19" s="18" t="s">
        <v>57</v>
      </c>
      <c r="J19" s="18" t="s">
        <v>92</v>
      </c>
      <c r="K19" s="15">
        <v>1</v>
      </c>
      <c r="L19" s="15">
        <v>2.6</v>
      </c>
      <c r="M19" s="18">
        <v>1</v>
      </c>
      <c r="N19" s="15"/>
      <c r="O19" s="15"/>
      <c r="P19" s="18" t="s">
        <v>53</v>
      </c>
      <c r="Q19" s="18" t="s">
        <v>53</v>
      </c>
      <c r="R19" s="18" t="s">
        <v>53</v>
      </c>
      <c r="S19" s="15"/>
      <c r="T19" s="15">
        <f t="shared" si="0"/>
        <v>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24">
        <v>1</v>
      </c>
      <c r="AK19" s="24">
        <v>1</v>
      </c>
      <c r="AL19" s="24">
        <v>1</v>
      </c>
      <c r="AM19" s="24">
        <v>1</v>
      </c>
      <c r="AN19" s="24"/>
      <c r="AO19" s="24"/>
      <c r="AP19" s="28"/>
      <c r="AQ19" s="24">
        <v>29.5</v>
      </c>
      <c r="AR19" s="29"/>
      <c r="AS19" s="24"/>
      <c r="AT19" s="26"/>
      <c r="AU19" s="26"/>
      <c r="AV19" s="26"/>
      <c r="AW19" s="26"/>
      <c r="AX19" s="26"/>
      <c r="AY19" s="26"/>
    </row>
    <row r="20" spans="1:51" s="16" customFormat="1" ht="60">
      <c r="A20" s="18">
        <v>13</v>
      </c>
      <c r="B20" s="18" t="s">
        <v>93</v>
      </c>
      <c r="C20" s="8" t="s">
        <v>51</v>
      </c>
      <c r="D20" s="17" t="s">
        <v>59</v>
      </c>
      <c r="E20" s="18" t="s">
        <v>52</v>
      </c>
      <c r="F20" s="18" t="s">
        <v>55</v>
      </c>
      <c r="G20" s="19">
        <v>43902</v>
      </c>
      <c r="H20" s="19">
        <v>43929</v>
      </c>
      <c r="I20" s="18" t="s">
        <v>64</v>
      </c>
      <c r="J20" s="18" t="s">
        <v>94</v>
      </c>
      <c r="K20" s="15">
        <v>1</v>
      </c>
      <c r="L20" s="15">
        <v>22.25</v>
      </c>
      <c r="M20" s="18">
        <v>1</v>
      </c>
      <c r="N20" s="15"/>
      <c r="O20" s="15"/>
      <c r="P20" s="18" t="s">
        <v>53</v>
      </c>
      <c r="Q20" s="18" t="s">
        <v>53</v>
      </c>
      <c r="R20" s="18" t="s">
        <v>53</v>
      </c>
      <c r="S20" s="15"/>
      <c r="T20" s="15">
        <f t="shared" si="0"/>
        <v>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24"/>
      <c r="AK20" s="24"/>
      <c r="AL20" s="24"/>
      <c r="AM20" s="24"/>
      <c r="AN20" s="24"/>
      <c r="AO20" s="24"/>
      <c r="AP20" s="28"/>
      <c r="AQ20" s="24"/>
      <c r="AR20" s="29">
        <v>43920</v>
      </c>
      <c r="AS20" s="24"/>
      <c r="AT20" s="26"/>
      <c r="AU20" s="26"/>
      <c r="AV20" s="26"/>
      <c r="AW20" s="26"/>
      <c r="AX20" s="26"/>
      <c r="AY20" s="26"/>
    </row>
    <row r="21" spans="1:51" s="16" customFormat="1" ht="60">
      <c r="A21" s="18">
        <v>14</v>
      </c>
      <c r="B21" s="18" t="s">
        <v>95</v>
      </c>
      <c r="C21" s="8" t="s">
        <v>51</v>
      </c>
      <c r="D21" s="18" t="s">
        <v>122</v>
      </c>
      <c r="E21" s="18" t="s">
        <v>52</v>
      </c>
      <c r="F21" s="18" t="s">
        <v>55</v>
      </c>
      <c r="G21" s="19">
        <v>43901</v>
      </c>
      <c r="H21" s="19">
        <v>43928</v>
      </c>
      <c r="I21" s="18" t="s">
        <v>96</v>
      </c>
      <c r="J21" s="18" t="s">
        <v>97</v>
      </c>
      <c r="K21" s="15">
        <v>1</v>
      </c>
      <c r="L21" s="15">
        <v>4.2</v>
      </c>
      <c r="M21" s="18"/>
      <c r="N21" s="15">
        <v>1</v>
      </c>
      <c r="O21" s="15"/>
      <c r="P21" s="18" t="s">
        <v>53</v>
      </c>
      <c r="Q21" s="18" t="s">
        <v>53</v>
      </c>
      <c r="R21" s="18">
        <v>1</v>
      </c>
      <c r="S21" s="15"/>
      <c r="T21" s="15">
        <f t="shared" si="0"/>
        <v>1</v>
      </c>
      <c r="U21" s="15"/>
      <c r="V21" s="15"/>
      <c r="W21" s="15"/>
      <c r="X21" s="15"/>
      <c r="Y21" s="15"/>
      <c r="Z21" s="15"/>
      <c r="AA21" s="15"/>
      <c r="AB21" s="15">
        <v>1</v>
      </c>
      <c r="AC21" s="15"/>
      <c r="AD21" s="15"/>
      <c r="AE21" s="15"/>
      <c r="AF21" s="15"/>
      <c r="AG21" s="15"/>
      <c r="AH21" s="15"/>
      <c r="AI21" s="15"/>
      <c r="AJ21" s="24"/>
      <c r="AK21" s="24"/>
      <c r="AL21" s="24"/>
      <c r="AM21" s="24"/>
      <c r="AN21" s="24"/>
      <c r="AO21" s="24"/>
      <c r="AP21" s="28"/>
      <c r="AQ21" s="24"/>
      <c r="AR21" s="29"/>
      <c r="AS21" s="24"/>
      <c r="AT21" s="26"/>
      <c r="AU21" s="26"/>
      <c r="AV21" s="26"/>
      <c r="AW21" s="26"/>
      <c r="AX21" s="26"/>
      <c r="AY21" s="26"/>
    </row>
    <row r="22" spans="1:51" s="16" customFormat="1" ht="60">
      <c r="A22" s="18">
        <v>15</v>
      </c>
      <c r="B22" s="18" t="s">
        <v>98</v>
      </c>
      <c r="C22" s="8" t="s">
        <v>51</v>
      </c>
      <c r="D22" s="17" t="s">
        <v>59</v>
      </c>
      <c r="E22" s="18" t="s">
        <v>52</v>
      </c>
      <c r="F22" s="18" t="s">
        <v>55</v>
      </c>
      <c r="G22" s="19">
        <v>43907</v>
      </c>
      <c r="H22" s="19">
        <v>43934</v>
      </c>
      <c r="I22" s="18" t="s">
        <v>58</v>
      </c>
      <c r="J22" s="18" t="s">
        <v>99</v>
      </c>
      <c r="K22" s="15">
        <v>1</v>
      </c>
      <c r="L22" s="15">
        <v>5.14</v>
      </c>
      <c r="M22" s="18">
        <v>1</v>
      </c>
      <c r="N22" s="15"/>
      <c r="O22" s="15"/>
      <c r="P22" s="18" t="s">
        <v>53</v>
      </c>
      <c r="Q22" s="18" t="s">
        <v>53</v>
      </c>
      <c r="R22" s="18" t="s">
        <v>53</v>
      </c>
      <c r="S22" s="15"/>
      <c r="T22" s="15">
        <f t="shared" si="0"/>
        <v>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24"/>
      <c r="AK22" s="24"/>
      <c r="AL22" s="24"/>
      <c r="AM22" s="24"/>
      <c r="AN22" s="24"/>
      <c r="AO22" s="24"/>
      <c r="AP22" s="28"/>
      <c r="AQ22" s="24"/>
      <c r="AR22" s="29">
        <v>43922</v>
      </c>
      <c r="AS22" s="24"/>
      <c r="AT22" s="26"/>
      <c r="AU22" s="26"/>
      <c r="AV22" s="26"/>
      <c r="AW22" s="26"/>
      <c r="AX22" s="26"/>
      <c r="AY22" s="26"/>
    </row>
    <row r="23" spans="1:51" s="16" customFormat="1" ht="45">
      <c r="A23" s="18">
        <v>16</v>
      </c>
      <c r="B23" s="18" t="s">
        <v>100</v>
      </c>
      <c r="C23" s="9" t="s">
        <v>117</v>
      </c>
      <c r="D23" s="18" t="s">
        <v>121</v>
      </c>
      <c r="E23" s="18" t="s">
        <v>52</v>
      </c>
      <c r="F23" s="18" t="s">
        <v>55</v>
      </c>
      <c r="G23" s="19">
        <v>43941</v>
      </c>
      <c r="H23" s="19">
        <v>43965</v>
      </c>
      <c r="I23" s="18" t="s">
        <v>61</v>
      </c>
      <c r="J23" s="18" t="s">
        <v>63</v>
      </c>
      <c r="K23" s="15">
        <v>1</v>
      </c>
      <c r="L23" s="15">
        <v>5.1</v>
      </c>
      <c r="M23" s="18"/>
      <c r="N23" s="15"/>
      <c r="O23" s="15">
        <v>1</v>
      </c>
      <c r="P23" s="18" t="s">
        <v>53</v>
      </c>
      <c r="Q23" s="18" t="s">
        <v>53</v>
      </c>
      <c r="R23" s="18" t="s">
        <v>53</v>
      </c>
      <c r="S23" s="15"/>
      <c r="T23" s="15">
        <f t="shared" si="0"/>
        <v>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24"/>
      <c r="AK23" s="24"/>
      <c r="AL23" s="24"/>
      <c r="AM23" s="24"/>
      <c r="AN23" s="24"/>
      <c r="AO23" s="24"/>
      <c r="AP23" s="28"/>
      <c r="AQ23" s="24"/>
      <c r="AR23" s="29"/>
      <c r="AS23" s="24"/>
      <c r="AT23" s="26"/>
      <c r="AU23" s="26"/>
      <c r="AV23" s="26"/>
      <c r="AW23" s="26"/>
      <c r="AX23" s="26"/>
      <c r="AY23" s="26"/>
    </row>
    <row r="24" spans="1:51" s="16" customFormat="1" ht="60">
      <c r="A24" s="18">
        <v>17</v>
      </c>
      <c r="B24" s="18" t="s">
        <v>101</v>
      </c>
      <c r="C24" s="8" t="s">
        <v>51</v>
      </c>
      <c r="D24" s="18" t="s">
        <v>119</v>
      </c>
      <c r="E24" s="18" t="s">
        <v>52</v>
      </c>
      <c r="F24" s="18" t="s">
        <v>55</v>
      </c>
      <c r="G24" s="19">
        <v>43910</v>
      </c>
      <c r="H24" s="19">
        <v>43937</v>
      </c>
      <c r="I24" s="18" t="s">
        <v>60</v>
      </c>
      <c r="J24" s="18" t="s">
        <v>102</v>
      </c>
      <c r="K24" s="15">
        <v>1</v>
      </c>
      <c r="L24" s="15">
        <v>5.1</v>
      </c>
      <c r="M24" s="18"/>
      <c r="N24" s="15"/>
      <c r="O24" s="15">
        <v>1</v>
      </c>
      <c r="P24" s="18" t="s">
        <v>53</v>
      </c>
      <c r="Q24" s="18" t="s">
        <v>53</v>
      </c>
      <c r="R24" s="18" t="s">
        <v>53</v>
      </c>
      <c r="S24" s="15"/>
      <c r="T24" s="15">
        <f t="shared" si="0"/>
        <v>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4"/>
      <c r="AK24" s="24"/>
      <c r="AL24" s="24"/>
      <c r="AM24" s="24"/>
      <c r="AN24" s="24"/>
      <c r="AO24" s="24"/>
      <c r="AP24" s="28"/>
      <c r="AQ24" s="24"/>
      <c r="AR24" s="28"/>
      <c r="AS24" s="24"/>
      <c r="AT24" s="26"/>
      <c r="AU24" s="26"/>
      <c r="AV24" s="26"/>
      <c r="AW24" s="26"/>
      <c r="AX24" s="26"/>
      <c r="AY24" s="26"/>
    </row>
    <row r="25" spans="1:51" s="16" customFormat="1" ht="60">
      <c r="A25" s="18">
        <v>18</v>
      </c>
      <c r="B25" s="18" t="s">
        <v>103</v>
      </c>
      <c r="C25" s="8" t="s">
        <v>51</v>
      </c>
      <c r="D25" s="18" t="s">
        <v>59</v>
      </c>
      <c r="E25" s="18" t="s">
        <v>52</v>
      </c>
      <c r="F25" s="18" t="s">
        <v>55</v>
      </c>
      <c r="G25" s="19">
        <v>43910</v>
      </c>
      <c r="H25" s="19">
        <v>43937</v>
      </c>
      <c r="I25" s="18" t="s">
        <v>104</v>
      </c>
      <c r="J25" s="18" t="s">
        <v>105</v>
      </c>
      <c r="K25" s="15">
        <v>1</v>
      </c>
      <c r="L25" s="15">
        <v>9.55</v>
      </c>
      <c r="M25" s="18"/>
      <c r="N25" s="15">
        <v>1</v>
      </c>
      <c r="O25" s="15"/>
      <c r="P25" s="18" t="s">
        <v>53</v>
      </c>
      <c r="Q25" s="18" t="s">
        <v>53</v>
      </c>
      <c r="R25" s="18">
        <v>1</v>
      </c>
      <c r="S25" s="15"/>
      <c r="T25" s="15">
        <f t="shared" si="0"/>
        <v>1</v>
      </c>
      <c r="U25" s="15"/>
      <c r="V25" s="15"/>
      <c r="W25" s="15"/>
      <c r="X25" s="15"/>
      <c r="Y25" s="15"/>
      <c r="Z25" s="15"/>
      <c r="AA25" s="15"/>
      <c r="AB25" s="15"/>
      <c r="AC25" s="15">
        <v>1</v>
      </c>
      <c r="AD25" s="15"/>
      <c r="AE25" s="15"/>
      <c r="AF25" s="15"/>
      <c r="AG25" s="15"/>
      <c r="AH25" s="15"/>
      <c r="AI25" s="15"/>
      <c r="AJ25" s="24"/>
      <c r="AK25" s="24"/>
      <c r="AL25" s="24"/>
      <c r="AM25" s="24"/>
      <c r="AN25" s="24"/>
      <c r="AO25" s="24"/>
      <c r="AP25" s="28"/>
      <c r="AQ25" s="24"/>
      <c r="AR25" s="29">
        <v>43921</v>
      </c>
      <c r="AS25" s="24"/>
      <c r="AT25" s="26"/>
      <c r="AU25" s="26"/>
      <c r="AV25" s="26"/>
      <c r="AW25" s="26"/>
      <c r="AX25" s="26"/>
      <c r="AY25" s="26"/>
    </row>
    <row r="26" spans="1:51" s="16" customFormat="1" ht="60">
      <c r="A26" s="18">
        <v>19</v>
      </c>
      <c r="B26" s="18" t="s">
        <v>106</v>
      </c>
      <c r="C26" s="8" t="s">
        <v>51</v>
      </c>
      <c r="D26" s="18" t="s">
        <v>118</v>
      </c>
      <c r="E26" s="18" t="s">
        <v>52</v>
      </c>
      <c r="F26" s="18" t="s">
        <v>54</v>
      </c>
      <c r="G26" s="19">
        <v>43942</v>
      </c>
      <c r="H26" s="19">
        <v>43942</v>
      </c>
      <c r="I26" s="18" t="s">
        <v>61</v>
      </c>
      <c r="J26" s="18" t="s">
        <v>107</v>
      </c>
      <c r="K26" s="15">
        <v>1</v>
      </c>
      <c r="L26" s="15">
        <v>12.84</v>
      </c>
      <c r="M26" s="18"/>
      <c r="N26" s="15"/>
      <c r="O26" s="15">
        <v>1</v>
      </c>
      <c r="P26" s="18" t="s">
        <v>53</v>
      </c>
      <c r="Q26" s="18" t="s">
        <v>53</v>
      </c>
      <c r="R26" s="18" t="s">
        <v>53</v>
      </c>
      <c r="S26" s="15"/>
      <c r="T26" s="15">
        <f t="shared" si="0"/>
        <v>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24"/>
      <c r="AK26" s="24"/>
      <c r="AL26" s="24"/>
      <c r="AM26" s="24"/>
      <c r="AN26" s="24"/>
      <c r="AO26" s="24"/>
      <c r="AP26" s="28"/>
      <c r="AQ26" s="24"/>
      <c r="AR26" s="29"/>
      <c r="AS26" s="24"/>
      <c r="AT26" s="26"/>
      <c r="AU26" s="26"/>
      <c r="AV26" s="26"/>
      <c r="AW26" s="26"/>
      <c r="AX26" s="26"/>
      <c r="AY26" s="26"/>
    </row>
    <row r="27" spans="1:51" s="16" customFormat="1" ht="45">
      <c r="A27" s="18">
        <v>20</v>
      </c>
      <c r="B27" s="18" t="s">
        <v>108</v>
      </c>
      <c r="C27" s="9" t="s">
        <v>117</v>
      </c>
      <c r="D27" s="18" t="s">
        <v>121</v>
      </c>
      <c r="E27" s="18" t="s">
        <v>52</v>
      </c>
      <c r="F27" s="18" t="s">
        <v>54</v>
      </c>
      <c r="G27" s="19">
        <v>43913</v>
      </c>
      <c r="H27" s="19">
        <v>43914</v>
      </c>
      <c r="I27" s="18" t="s">
        <v>65</v>
      </c>
      <c r="J27" s="18" t="s">
        <v>67</v>
      </c>
      <c r="K27" s="15">
        <v>1</v>
      </c>
      <c r="L27" s="15">
        <v>7.25</v>
      </c>
      <c r="M27" s="18"/>
      <c r="N27" s="15"/>
      <c r="O27" s="15">
        <v>1</v>
      </c>
      <c r="P27" s="18">
        <v>1</v>
      </c>
      <c r="Q27" s="18" t="s">
        <v>123</v>
      </c>
      <c r="R27" s="18" t="s">
        <v>53</v>
      </c>
      <c r="S27" s="15"/>
      <c r="T27" s="15">
        <f t="shared" si="0"/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24"/>
      <c r="AK27" s="24"/>
      <c r="AL27" s="24"/>
      <c r="AM27" s="24"/>
      <c r="AN27" s="24"/>
      <c r="AO27" s="24"/>
      <c r="AP27" s="28"/>
      <c r="AQ27" s="24"/>
      <c r="AR27" s="29"/>
      <c r="AS27" s="24"/>
      <c r="AT27" s="26"/>
      <c r="AU27" s="26"/>
      <c r="AV27" s="26"/>
      <c r="AW27" s="26"/>
      <c r="AX27" s="26"/>
      <c r="AY27" s="26"/>
    </row>
    <row r="28" spans="1:51" s="16" customFormat="1" ht="60">
      <c r="A28" s="18">
        <v>21</v>
      </c>
      <c r="B28" s="18" t="s">
        <v>109</v>
      </c>
      <c r="C28" s="8" t="s">
        <v>51</v>
      </c>
      <c r="D28" s="18" t="s">
        <v>118</v>
      </c>
      <c r="E28" s="18" t="s">
        <v>52</v>
      </c>
      <c r="F28" s="18" t="s">
        <v>54</v>
      </c>
      <c r="G28" s="19">
        <v>43948</v>
      </c>
      <c r="H28" s="19">
        <v>43948</v>
      </c>
      <c r="I28" s="18" t="s">
        <v>57</v>
      </c>
      <c r="J28" s="18" t="s">
        <v>110</v>
      </c>
      <c r="K28" s="15">
        <v>1</v>
      </c>
      <c r="L28" s="15">
        <v>2.41</v>
      </c>
      <c r="M28" s="18" t="s">
        <v>53</v>
      </c>
      <c r="N28" s="15"/>
      <c r="O28" s="15">
        <v>1</v>
      </c>
      <c r="P28" s="18"/>
      <c r="Q28" s="18" t="s">
        <v>53</v>
      </c>
      <c r="R28" s="18" t="s">
        <v>53</v>
      </c>
      <c r="S28" s="15"/>
      <c r="T28" s="15">
        <f t="shared" si="0"/>
        <v>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24"/>
      <c r="AK28" s="24"/>
      <c r="AL28" s="24"/>
      <c r="AM28" s="24"/>
      <c r="AN28" s="24"/>
      <c r="AO28" s="24"/>
      <c r="AP28" s="28"/>
      <c r="AQ28" s="24"/>
      <c r="AR28" s="29"/>
      <c r="AS28" s="24"/>
      <c r="AT28" s="26"/>
      <c r="AU28" s="26"/>
      <c r="AV28" s="26"/>
      <c r="AW28" s="26"/>
      <c r="AX28" s="26"/>
      <c r="AY28" s="26"/>
    </row>
    <row r="29" spans="1:51" s="16" customFormat="1" ht="60">
      <c r="A29" s="18">
        <v>22</v>
      </c>
      <c r="B29" s="18" t="s">
        <v>111</v>
      </c>
      <c r="C29" s="8" t="s">
        <v>51</v>
      </c>
      <c r="D29" s="18" t="s">
        <v>118</v>
      </c>
      <c r="E29" s="18" t="s">
        <v>52</v>
      </c>
      <c r="F29" s="18" t="s">
        <v>54</v>
      </c>
      <c r="G29" s="19">
        <v>43916</v>
      </c>
      <c r="H29" s="19">
        <v>43917</v>
      </c>
      <c r="I29" s="18" t="s">
        <v>112</v>
      </c>
      <c r="J29" s="18" t="s">
        <v>105</v>
      </c>
      <c r="K29" s="15">
        <v>1</v>
      </c>
      <c r="L29" s="15">
        <v>9.55</v>
      </c>
      <c r="M29" s="18">
        <v>1</v>
      </c>
      <c r="N29" s="15"/>
      <c r="O29" s="15"/>
      <c r="P29" s="18" t="s">
        <v>53</v>
      </c>
      <c r="Q29" s="18" t="s">
        <v>53</v>
      </c>
      <c r="R29" s="18" t="s">
        <v>53</v>
      </c>
      <c r="S29" s="15"/>
      <c r="T29" s="15">
        <f t="shared" si="0"/>
        <v>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24"/>
      <c r="AK29" s="24"/>
      <c r="AL29" s="24"/>
      <c r="AM29" s="24"/>
      <c r="AN29" s="24"/>
      <c r="AO29" s="24"/>
      <c r="AP29" s="28"/>
      <c r="AQ29" s="24"/>
      <c r="AR29" s="29">
        <v>43920</v>
      </c>
      <c r="AS29" s="24"/>
      <c r="AT29" s="26"/>
      <c r="AU29" s="26"/>
      <c r="AV29" s="26"/>
      <c r="AW29" s="26"/>
      <c r="AX29" s="26"/>
      <c r="AY29" s="26"/>
    </row>
    <row r="30" spans="1:51" s="16" customFormat="1" ht="45">
      <c r="A30" s="18">
        <v>23</v>
      </c>
      <c r="B30" s="18" t="s">
        <v>113</v>
      </c>
      <c r="C30" s="9" t="s">
        <v>117</v>
      </c>
      <c r="D30" s="18" t="s">
        <v>121</v>
      </c>
      <c r="E30" s="18" t="s">
        <v>52</v>
      </c>
      <c r="F30" s="18" t="s">
        <v>54</v>
      </c>
      <c r="G30" s="19">
        <v>43920</v>
      </c>
      <c r="H30" s="19">
        <v>43921</v>
      </c>
      <c r="I30" s="18" t="s">
        <v>65</v>
      </c>
      <c r="J30" s="18" t="s">
        <v>67</v>
      </c>
      <c r="K30" s="15">
        <v>1</v>
      </c>
      <c r="L30" s="15">
        <v>7.25</v>
      </c>
      <c r="M30" s="18"/>
      <c r="N30" s="15"/>
      <c r="O30" s="15">
        <v>1</v>
      </c>
      <c r="P30" s="18"/>
      <c r="Q30" s="18" t="s">
        <v>53</v>
      </c>
      <c r="R30" s="18" t="s">
        <v>53</v>
      </c>
      <c r="S30" s="15"/>
      <c r="T30" s="15">
        <f t="shared" si="0"/>
        <v>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24"/>
      <c r="AK30" s="24"/>
      <c r="AL30" s="24"/>
      <c r="AM30" s="24"/>
      <c r="AN30" s="24"/>
      <c r="AO30" s="24"/>
      <c r="AP30" s="28"/>
      <c r="AQ30" s="24"/>
      <c r="AR30" s="28"/>
      <c r="AS30" s="24"/>
      <c r="AT30" s="26"/>
      <c r="AU30" s="26"/>
      <c r="AV30" s="26"/>
      <c r="AW30" s="26"/>
      <c r="AX30" s="26"/>
      <c r="AY30" s="26"/>
    </row>
    <row r="31" spans="1:51" s="16" customFormat="1" ht="60">
      <c r="A31" s="18">
        <v>24</v>
      </c>
      <c r="B31" s="18" t="s">
        <v>114</v>
      </c>
      <c r="C31" s="8" t="s">
        <v>51</v>
      </c>
      <c r="D31" s="18" t="s">
        <v>118</v>
      </c>
      <c r="E31" s="18" t="s">
        <v>52</v>
      </c>
      <c r="F31" s="18" t="s">
        <v>54</v>
      </c>
      <c r="G31" s="19">
        <v>43921</v>
      </c>
      <c r="H31" s="19">
        <v>43922</v>
      </c>
      <c r="I31" s="18" t="s">
        <v>60</v>
      </c>
      <c r="J31" s="18" t="s">
        <v>90</v>
      </c>
      <c r="K31" s="15">
        <v>1</v>
      </c>
      <c r="L31" s="15">
        <v>15.59</v>
      </c>
      <c r="M31" s="18"/>
      <c r="N31" s="15"/>
      <c r="O31" s="15">
        <v>1</v>
      </c>
      <c r="P31" s="18" t="s">
        <v>53</v>
      </c>
      <c r="Q31" s="18" t="s">
        <v>53</v>
      </c>
      <c r="R31" s="18" t="s">
        <v>53</v>
      </c>
      <c r="S31" s="15"/>
      <c r="T31" s="15">
        <f t="shared" si="0"/>
        <v>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24"/>
      <c r="AK31" s="24"/>
      <c r="AL31" s="24"/>
      <c r="AM31" s="24"/>
      <c r="AN31" s="24"/>
      <c r="AO31" s="24"/>
      <c r="AP31" s="28"/>
      <c r="AQ31" s="24"/>
      <c r="AR31" s="29"/>
      <c r="AS31" s="24"/>
      <c r="AT31" s="26"/>
      <c r="AU31" s="26"/>
      <c r="AV31" s="26"/>
      <c r="AW31" s="26"/>
      <c r="AX31" s="26"/>
      <c r="AY31" s="26"/>
    </row>
    <row r="32" spans="1:51" s="16" customFormat="1" ht="45">
      <c r="A32" s="18">
        <v>25</v>
      </c>
      <c r="B32" s="18" t="s">
        <v>115</v>
      </c>
      <c r="C32" s="9" t="s">
        <v>117</v>
      </c>
      <c r="D32" s="18" t="s">
        <v>121</v>
      </c>
      <c r="E32" s="18" t="s">
        <v>52</v>
      </c>
      <c r="F32" s="18" t="s">
        <v>54</v>
      </c>
      <c r="G32" s="19">
        <v>43936</v>
      </c>
      <c r="H32" s="19">
        <v>43937</v>
      </c>
      <c r="I32" s="18" t="s">
        <v>62</v>
      </c>
      <c r="J32" s="18" t="s">
        <v>116</v>
      </c>
      <c r="K32" s="15">
        <v>1</v>
      </c>
      <c r="L32" s="15">
        <v>0.42</v>
      </c>
      <c r="M32" s="18">
        <v>1</v>
      </c>
      <c r="N32" s="15"/>
      <c r="O32" s="15"/>
      <c r="P32" s="18" t="s">
        <v>53</v>
      </c>
      <c r="Q32" s="18" t="s">
        <v>53</v>
      </c>
      <c r="R32" s="18" t="s">
        <v>53</v>
      </c>
      <c r="S32" s="15"/>
      <c r="T32" s="15">
        <f t="shared" si="0"/>
        <v>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24">
        <v>1</v>
      </c>
      <c r="AK32" s="24">
        <v>1</v>
      </c>
      <c r="AL32" s="24">
        <v>1</v>
      </c>
      <c r="AM32" s="24">
        <v>1</v>
      </c>
      <c r="AN32" s="24"/>
      <c r="AO32" s="24"/>
      <c r="AP32" s="28"/>
      <c r="AQ32" s="24"/>
      <c r="AR32" s="28"/>
      <c r="AS32" s="24"/>
      <c r="AT32" s="26"/>
      <c r="AU32" s="26"/>
      <c r="AV32" s="26"/>
      <c r="AW32" s="26"/>
      <c r="AX32" s="26"/>
      <c r="AY32" s="26"/>
    </row>
    <row r="33" spans="11:45" ht="15">
      <c r="K33" s="20">
        <f aca="true" t="shared" si="1" ref="K33:AQ33">SUM(K8:K32)</f>
        <v>26</v>
      </c>
      <c r="L33" s="20">
        <f t="shared" si="1"/>
        <v>179.67</v>
      </c>
      <c r="M33" s="20">
        <f t="shared" si="1"/>
        <v>10</v>
      </c>
      <c r="N33" s="20">
        <f t="shared" si="1"/>
        <v>8</v>
      </c>
      <c r="O33" s="20">
        <f t="shared" si="1"/>
        <v>7</v>
      </c>
      <c r="P33" s="20">
        <f t="shared" si="1"/>
        <v>1</v>
      </c>
      <c r="Q33" s="20">
        <f t="shared" si="1"/>
        <v>0</v>
      </c>
      <c r="R33" s="20">
        <f t="shared" si="1"/>
        <v>7</v>
      </c>
      <c r="S33" s="20">
        <f t="shared" si="1"/>
        <v>0</v>
      </c>
      <c r="T33" s="20">
        <f t="shared" si="1"/>
        <v>8</v>
      </c>
      <c r="U33" s="20">
        <f t="shared" si="1"/>
        <v>2</v>
      </c>
      <c r="V33" s="20">
        <f t="shared" si="1"/>
        <v>0</v>
      </c>
      <c r="W33" s="20">
        <f t="shared" si="1"/>
        <v>0</v>
      </c>
      <c r="X33" s="20">
        <f t="shared" si="1"/>
        <v>0</v>
      </c>
      <c r="Y33" s="20">
        <f t="shared" si="1"/>
        <v>0</v>
      </c>
      <c r="Z33" s="20">
        <f t="shared" si="1"/>
        <v>0</v>
      </c>
      <c r="AA33" s="20">
        <f t="shared" si="1"/>
        <v>0</v>
      </c>
      <c r="AB33" s="20">
        <f t="shared" si="1"/>
        <v>1</v>
      </c>
      <c r="AC33" s="20">
        <f t="shared" si="1"/>
        <v>4</v>
      </c>
      <c r="AD33" s="20">
        <f t="shared" si="1"/>
        <v>0</v>
      </c>
      <c r="AE33" s="20">
        <f t="shared" si="1"/>
        <v>0</v>
      </c>
      <c r="AF33" s="20">
        <f t="shared" si="1"/>
        <v>0</v>
      </c>
      <c r="AG33" s="20">
        <f t="shared" si="1"/>
        <v>0</v>
      </c>
      <c r="AH33" s="20">
        <f t="shared" si="1"/>
        <v>1</v>
      </c>
      <c r="AI33" s="20">
        <f t="shared" si="1"/>
        <v>0</v>
      </c>
      <c r="AJ33" s="20">
        <f t="shared" si="1"/>
        <v>2</v>
      </c>
      <c r="AK33" s="20">
        <f t="shared" si="1"/>
        <v>2</v>
      </c>
      <c r="AL33" s="20">
        <f t="shared" si="1"/>
        <v>2</v>
      </c>
      <c r="AM33" s="20">
        <f t="shared" si="1"/>
        <v>2</v>
      </c>
      <c r="AN33" s="20">
        <f t="shared" si="1"/>
        <v>0</v>
      </c>
      <c r="AO33" s="20">
        <f t="shared" si="1"/>
        <v>0</v>
      </c>
      <c r="AP33" s="20">
        <f t="shared" si="1"/>
        <v>0</v>
      </c>
      <c r="AQ33" s="20">
        <f t="shared" si="1"/>
        <v>29.5</v>
      </c>
      <c r="AR33" s="20"/>
      <c r="AS33" s="20"/>
    </row>
  </sheetData>
  <sheetProtection/>
  <mergeCells count="46">
    <mergeCell ref="G7:H7"/>
    <mergeCell ref="AJ5:AK5"/>
    <mergeCell ref="W5:W6"/>
    <mergeCell ref="AG4:AG6"/>
    <mergeCell ref="Y5:Y6"/>
    <mergeCell ref="Z5:Z6"/>
    <mergeCell ref="AD4:AD6"/>
    <mergeCell ref="U4:U6"/>
    <mergeCell ref="V5:V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L5:AM5"/>
    <mergeCell ref="AN5:AO5"/>
    <mergeCell ref="AP5:AQ5"/>
    <mergeCell ref="P4:Q5"/>
    <mergeCell ref="R4:R6"/>
    <mergeCell ref="V4:AB4"/>
    <mergeCell ref="AB5:AB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2020-04-29T12:36:50Z</dcterms:modified>
  <cp:category/>
  <cp:version/>
  <cp:contentType/>
  <cp:contentStatus/>
</cp:coreProperties>
</file>