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<sst xmlns="http://schemas.openxmlformats.org/spreadsheetml/2006/main" count="142" uniqueCount="100">
  <si>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</si>
  <si>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</si>
  <si>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</si>
  <si>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</si>
  <si>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</si>
  <si>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</si>
  <si>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</si>
  <si>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</si>
  <si>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</si>
  <si>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</si>
  <si>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</si>
  <si>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</si>
  <si>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</si>
  <si>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</si>
  <si>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</si>
  <si>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</si>
  <si>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</si>
  <si>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</si>
  <si>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</si>
  <si>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</si>
  <si>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</si>
  <si>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</si>
  <si>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</si>
  <si>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</si>
  <si>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</si>
  <si>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</si>
  <si>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</si>
  <si>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</si>
  <si>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</si>
  <si>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</si>
  <si>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</si>
  <si>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</si>
  <si>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</si>
  <si>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</si>
  <si>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</si>
  <si>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</si>
  <si>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</si>
  <si>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</si>
  <si>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</si>
  <si>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</si>
  <si>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</si>
  <si>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</si>
  <si>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</si>
  <si>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</si>
  <si>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</si>
  <si>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</si>
  <si>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</si>
  <si>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</si>
  <si>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</si>
  <si>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</si>
  <si>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</si>
  <si>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</si>
  <si>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</si>
  <si>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</si>
  <si>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</si>
  <si>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</si>
  <si>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</si>
  <si>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</si>
  <si>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</si>
  <si>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</si>
  <si>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</si>
  <si>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</si>
  <si>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</si>
  <si>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док</t>
  </si>
  <si>
    <t/>
  </si>
  <si>
    <t>Александрова 26</t>
  </si>
  <si>
    <t>ТКО</t>
  </si>
  <si>
    <t xml:space="preserve"> </t>
  </si>
  <si>
    <t>Илюшина</t>
  </si>
  <si>
    <t>ст 19.4.1 ч 2</t>
  </si>
  <si>
    <t>43-г</t>
  </si>
  <si>
    <t>ТСЖ "Карбышева 57"</t>
  </si>
  <si>
    <t>Карбышева 57</t>
  </si>
  <si>
    <t>Родионова</t>
  </si>
  <si>
    <t>82-г</t>
  </si>
  <si>
    <t>ТСЖ"Карбышева 57"</t>
  </si>
  <si>
    <t>Илюшина/Пугайкина</t>
  </si>
  <si>
    <t>23.04.2020</t>
  </si>
  <si>
    <t>ООО "Управление отходами"</t>
  </si>
  <si>
    <t>Афиногенова</t>
  </si>
  <si>
    <t>101-г</t>
  </si>
  <si>
    <t>Волгодонская 11</t>
  </si>
  <si>
    <t>акт о неозможности</t>
  </si>
  <si>
    <t>07.05.2020</t>
  </si>
  <si>
    <t>190-г</t>
  </si>
  <si>
    <t>Код 4</t>
  </si>
  <si>
    <t>Код 2</t>
  </si>
  <si>
    <t>202-г</t>
  </si>
  <si>
    <t>203-г</t>
  </si>
  <si>
    <t>выезд</t>
  </si>
  <si>
    <t>ООО "УК Наш Дом"</t>
  </si>
  <si>
    <t>ООО "Энерго-Инвест"</t>
  </si>
  <si>
    <t>Профсоюзов 30</t>
  </si>
  <si>
    <t>Карбышева 43</t>
  </si>
  <si>
    <t>Код 1</t>
  </si>
  <si>
    <t>Отчет о мероприятиях по государственному жилищному надзору за июнь 2020</t>
  </si>
  <si>
    <t>214-г</t>
  </si>
  <si>
    <t>физ л Ефимов А.А.</t>
  </si>
  <si>
    <t>Ленина 134</t>
  </si>
  <si>
    <t>Код 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</si>
</sst>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3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2" xfId="55" applyFont="1" applyFill="1" applyBorder="1" applyAlignment="1">
      <alignment horizontal="center"/>
      <protection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11" xfId="56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1" fillId="0" borderId="13" xfId="57" applyFont="1" applyFill="1" applyBorder="1" applyAlignment="1">
      <alignment wrapText="1"/>
      <protection/>
    </xf>
    <xf numFmtId="0" fontId="0" fillId="0" borderId="0" xfId="0" applyFill="1" applyAlignment="1">
      <alignment/>
    </xf>
    <xf numFmtId="14" fontId="1" fillId="0" borderId="13" xfId="57" applyNumberFormat="1" applyFont="1" applyFill="1" applyBorder="1" applyAlignment="1">
      <alignment horizontal="right" vertical="center" wrapText="1"/>
      <protection/>
    </xf>
    <xf numFmtId="0" fontId="43" fillId="34" borderId="14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7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wrapText="1"/>
    </xf>
    <xf numFmtId="164" fontId="1" fillId="0" borderId="18" xfId="54" applyNumberFormat="1" applyFont="1" applyFill="1" applyBorder="1" applyAlignment="1">
      <alignment horizontal="right" wrapText="1"/>
      <protection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2" xfId="55"/>
    <cellStyle name="Обычный_Лист1_4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tabSelected="1" zoomScale="65" zoomScaleNormal="65" zoomScalePageLayoutView="7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10" sqref="R10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14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2" customWidth="1"/>
    <col min="14" max="14" width="7.28125" style="8" customWidth="1"/>
    <col min="15" max="16" width="7.28125" style="5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9" customWidth="1"/>
    <col min="21" max="21" width="10.28125" style="2" customWidth="1"/>
    <col min="22" max="22" width="6.28125" style="5" customWidth="1"/>
    <col min="23" max="27" width="6.28125" style="2" customWidth="1"/>
    <col min="28" max="28" width="6.28125" style="10" customWidth="1"/>
    <col min="29" max="29" width="6.28125" style="24" customWidth="1"/>
    <col min="30" max="31" width="5.7109375" style="5" customWidth="1"/>
    <col min="32" max="32" width="12.28125" style="5" customWidth="1"/>
    <col min="33" max="33" width="5.7109375" style="5" customWidth="1"/>
    <col min="34" max="34" width="14.421875" style="6" customWidth="1"/>
    <col min="35" max="35" width="5.7109375" style="6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5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18" customWidth="1"/>
  </cols>
  <sheetData>
    <row r="1" spans="2:45" ht="15.75" customHeight="1">
      <c r="B1" s="38"/>
      <c r="C1" s="38"/>
      <c r="D1" s="38"/>
      <c r="E1" s="38"/>
      <c r="F1" s="38"/>
      <c r="G1" s="38"/>
      <c r="I1" s="38"/>
      <c r="J1" s="38"/>
      <c r="K1" s="38"/>
      <c r="L1" s="38"/>
      <c r="M1" s="38"/>
      <c r="N1" s="38" t="s">
        <v>67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J1" s="38"/>
      <c r="AK1" s="45"/>
      <c r="AL1" s="45"/>
      <c r="AM1" s="45"/>
      <c r="AN1" s="45"/>
      <c r="AO1" s="45"/>
      <c r="AP1" s="45"/>
      <c r="AQ1" s="45"/>
      <c r="AR1" s="45"/>
      <c r="AS1" s="45"/>
    </row>
    <row r="2" spans="2:45" ht="18" customHeight="1">
      <c r="B2" s="4"/>
      <c r="C2" s="4"/>
      <c r="D2" s="4"/>
      <c r="E2" s="4"/>
      <c r="F2" s="4"/>
      <c r="G2" s="4"/>
      <c r="H2" s="15"/>
      <c r="I2" s="4"/>
      <c r="J2" s="4"/>
      <c r="K2" s="4"/>
      <c r="L2" s="65" t="s">
        <v>95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40"/>
      <c r="AD2" s="4"/>
      <c r="AE2" s="4"/>
      <c r="AF2" s="4"/>
      <c r="AG2" s="4"/>
      <c r="AH2" s="7"/>
      <c r="AI2" s="7"/>
      <c r="AJ2" s="4"/>
      <c r="AK2" s="64"/>
      <c r="AL2" s="64"/>
      <c r="AM2" s="64"/>
      <c r="AN2" s="64"/>
      <c r="AO2" s="64"/>
      <c r="AP2" s="64"/>
      <c r="AQ2" s="64"/>
      <c r="AR2" s="64"/>
      <c r="AS2" s="64"/>
    </row>
    <row r="3" spans="2:45" ht="9" customHeight="1" thickBot="1">
      <c r="B3" s="38"/>
      <c r="C3" s="38"/>
      <c r="D3" s="38"/>
      <c r="E3" s="38"/>
      <c r="F3" s="38"/>
      <c r="G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J3" s="38"/>
      <c r="AK3" s="64" t="s">
        <v>27</v>
      </c>
      <c r="AL3" s="64"/>
      <c r="AM3" s="64"/>
      <c r="AN3" s="64"/>
      <c r="AO3" s="64"/>
      <c r="AP3" s="64"/>
      <c r="AQ3" s="64"/>
      <c r="AR3" s="64"/>
      <c r="AS3" s="64"/>
    </row>
    <row r="4" spans="1:44" ht="31.5" customHeight="1">
      <c r="A4" s="46" t="s">
        <v>60</v>
      </c>
      <c r="B4" s="46" t="s">
        <v>2</v>
      </c>
      <c r="C4" s="46" t="s">
        <v>52</v>
      </c>
      <c r="D4" s="58" t="s">
        <v>53</v>
      </c>
      <c r="E4" s="56" t="s">
        <v>3</v>
      </c>
      <c r="F4" s="57"/>
      <c r="G4" s="49" t="s">
        <v>0</v>
      </c>
      <c r="H4" s="50"/>
      <c r="I4" s="58" t="s">
        <v>6</v>
      </c>
      <c r="J4" s="58" t="s">
        <v>4</v>
      </c>
      <c r="K4" s="58" t="s">
        <v>50</v>
      </c>
      <c r="L4" s="58" t="s">
        <v>5</v>
      </c>
      <c r="M4" s="56" t="s">
        <v>37</v>
      </c>
      <c r="N4" s="72"/>
      <c r="O4" s="72"/>
      <c r="P4" s="72"/>
      <c r="Q4" s="72"/>
      <c r="R4" s="57"/>
      <c r="S4" s="58" t="s">
        <v>22</v>
      </c>
      <c r="T4" s="76" t="s">
        <v>40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8"/>
      <c r="AQ4" s="88" t="s">
        <v>21</v>
      </c>
      <c r="AR4" s="82" t="s">
        <v>23</v>
      </c>
    </row>
    <row r="5" spans="1:44" ht="49.5" customHeight="1">
      <c r="A5" s="47"/>
      <c r="B5" s="47"/>
      <c r="C5" s="47"/>
      <c r="D5" s="59"/>
      <c r="E5" s="61" t="s">
        <v>24</v>
      </c>
      <c r="F5" s="61" t="s">
        <v>13</v>
      </c>
      <c r="G5" s="51"/>
      <c r="H5" s="52"/>
      <c r="I5" s="59"/>
      <c r="J5" s="59"/>
      <c r="K5" s="59"/>
      <c r="L5" s="59"/>
      <c r="M5" s="66" t="s">
        <v>7</v>
      </c>
      <c r="N5" s="67"/>
      <c r="O5" s="68"/>
      <c r="P5" s="66" t="s">
        <v>30</v>
      </c>
      <c r="Q5" s="68"/>
      <c r="R5" s="61" t="s">
        <v>1</v>
      </c>
      <c r="S5" s="59"/>
      <c r="T5" s="59" t="s">
        <v>59</v>
      </c>
      <c r="U5" s="73" t="s">
        <v>51</v>
      </c>
      <c r="V5" s="73" t="s">
        <v>38</v>
      </c>
      <c r="W5" s="62" t="s">
        <v>33</v>
      </c>
      <c r="X5" s="81"/>
      <c r="Y5" s="81"/>
      <c r="Z5" s="81"/>
      <c r="AA5" s="81"/>
      <c r="AB5" s="81"/>
      <c r="AC5" s="63"/>
      <c r="AD5" s="73" t="s">
        <v>12</v>
      </c>
      <c r="AE5" s="73" t="s">
        <v>8</v>
      </c>
      <c r="AF5" s="73" t="s">
        <v>35</v>
      </c>
      <c r="AG5" s="73" t="s">
        <v>39</v>
      </c>
      <c r="AH5" s="55" t="s">
        <v>34</v>
      </c>
      <c r="AI5" s="55" t="s">
        <v>42</v>
      </c>
      <c r="AJ5" s="85" t="s">
        <v>9</v>
      </c>
      <c r="AK5" s="86"/>
      <c r="AL5" s="86"/>
      <c r="AM5" s="86"/>
      <c r="AN5" s="86"/>
      <c r="AO5" s="86"/>
      <c r="AP5" s="87"/>
      <c r="AQ5" s="89"/>
      <c r="AR5" s="83"/>
    </row>
    <row r="6" spans="1:68" s="1" customFormat="1" ht="37.5" customHeight="1">
      <c r="A6" s="47"/>
      <c r="B6" s="47"/>
      <c r="C6" s="47"/>
      <c r="D6" s="59"/>
      <c r="E6" s="59"/>
      <c r="F6" s="59"/>
      <c r="G6" s="51"/>
      <c r="H6" s="52"/>
      <c r="I6" s="59"/>
      <c r="J6" s="59"/>
      <c r="K6" s="59"/>
      <c r="L6" s="59"/>
      <c r="M6" s="69"/>
      <c r="N6" s="70"/>
      <c r="O6" s="71"/>
      <c r="P6" s="69"/>
      <c r="Q6" s="71"/>
      <c r="R6" s="59"/>
      <c r="S6" s="59"/>
      <c r="T6" s="59"/>
      <c r="U6" s="74"/>
      <c r="V6" s="74"/>
      <c r="W6" s="79" t="s">
        <v>14</v>
      </c>
      <c r="X6" s="79" t="s">
        <v>15</v>
      </c>
      <c r="Y6" s="79" t="s">
        <v>16</v>
      </c>
      <c r="Z6" s="79" t="s">
        <v>17</v>
      </c>
      <c r="AA6" s="79" t="s">
        <v>18</v>
      </c>
      <c r="AB6" s="79" t="s">
        <v>19</v>
      </c>
      <c r="AC6" s="79" t="s">
        <v>66</v>
      </c>
      <c r="AD6" s="74"/>
      <c r="AE6" s="74"/>
      <c r="AF6" s="74"/>
      <c r="AG6" s="74"/>
      <c r="AH6" s="47"/>
      <c r="AI6" s="47"/>
      <c r="AJ6" s="62" t="s">
        <v>10</v>
      </c>
      <c r="AK6" s="63"/>
      <c r="AL6" s="62" t="s">
        <v>36</v>
      </c>
      <c r="AM6" s="63"/>
      <c r="AN6" s="62" t="s">
        <v>41</v>
      </c>
      <c r="AO6" s="63"/>
      <c r="AP6" s="39" t="s">
        <v>25</v>
      </c>
      <c r="AQ6" s="89"/>
      <c r="AR6" s="83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</row>
    <row r="7" spans="1:68" s="1" customFormat="1" ht="102" customHeight="1" thickBot="1">
      <c r="A7" s="48"/>
      <c r="B7" s="48"/>
      <c r="C7" s="48"/>
      <c r="D7" s="60"/>
      <c r="E7" s="60"/>
      <c r="F7" s="60"/>
      <c r="G7" s="53"/>
      <c r="H7" s="54"/>
      <c r="I7" s="60"/>
      <c r="J7" s="60"/>
      <c r="K7" s="60"/>
      <c r="L7" s="60"/>
      <c r="M7" s="42" t="s">
        <v>28</v>
      </c>
      <c r="N7" s="42" t="s">
        <v>29</v>
      </c>
      <c r="O7" s="42" t="s">
        <v>58</v>
      </c>
      <c r="P7" s="42" t="s">
        <v>31</v>
      </c>
      <c r="Q7" s="42" t="s">
        <v>32</v>
      </c>
      <c r="R7" s="60"/>
      <c r="S7" s="60"/>
      <c r="T7" s="60"/>
      <c r="U7" s="75"/>
      <c r="V7" s="75"/>
      <c r="W7" s="80"/>
      <c r="X7" s="80"/>
      <c r="Y7" s="80"/>
      <c r="Z7" s="80"/>
      <c r="AA7" s="80"/>
      <c r="AB7" s="80"/>
      <c r="AC7" s="80"/>
      <c r="AD7" s="75"/>
      <c r="AE7" s="75"/>
      <c r="AF7" s="75"/>
      <c r="AG7" s="75"/>
      <c r="AH7" s="48"/>
      <c r="AI7" s="48"/>
      <c r="AJ7" s="41" t="s">
        <v>11</v>
      </c>
      <c r="AK7" s="41" t="s">
        <v>20</v>
      </c>
      <c r="AL7" s="41" t="s">
        <v>11</v>
      </c>
      <c r="AM7" s="41" t="s">
        <v>20</v>
      </c>
      <c r="AN7" s="41" t="s">
        <v>11</v>
      </c>
      <c r="AO7" s="41" t="s">
        <v>20</v>
      </c>
      <c r="AP7" s="41" t="s">
        <v>26</v>
      </c>
      <c r="AQ7" s="90"/>
      <c r="AR7" s="84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</row>
    <row r="8" spans="1:68" s="1" customFormat="1" ht="13.5" customHeight="1">
      <c r="A8" s="16">
        <v>1</v>
      </c>
      <c r="B8" s="3">
        <v>2</v>
      </c>
      <c r="C8" s="16">
        <v>3</v>
      </c>
      <c r="D8" s="20">
        <v>4</v>
      </c>
      <c r="E8" s="16">
        <v>5</v>
      </c>
      <c r="F8" s="3">
        <v>6</v>
      </c>
      <c r="G8" s="16">
        <v>7</v>
      </c>
      <c r="H8" s="3">
        <v>8</v>
      </c>
      <c r="I8" s="16">
        <v>9</v>
      </c>
      <c r="J8" s="3">
        <v>10</v>
      </c>
      <c r="K8" s="16">
        <v>11</v>
      </c>
      <c r="L8" s="3">
        <v>12</v>
      </c>
      <c r="M8" s="16">
        <v>13</v>
      </c>
      <c r="N8" s="3">
        <v>14</v>
      </c>
      <c r="O8" s="16">
        <v>15</v>
      </c>
      <c r="P8" s="3">
        <v>16</v>
      </c>
      <c r="Q8" s="16">
        <v>17</v>
      </c>
      <c r="R8" s="3">
        <v>18</v>
      </c>
      <c r="S8" s="16">
        <v>19</v>
      </c>
      <c r="T8" s="3">
        <v>20</v>
      </c>
      <c r="U8" s="16">
        <v>21</v>
      </c>
      <c r="V8" s="3">
        <v>22</v>
      </c>
      <c r="W8" s="16">
        <v>23</v>
      </c>
      <c r="X8" s="3">
        <v>24</v>
      </c>
      <c r="Y8" s="16">
        <v>25</v>
      </c>
      <c r="Z8" s="3">
        <v>26</v>
      </c>
      <c r="AA8" s="16">
        <v>27</v>
      </c>
      <c r="AB8" s="3">
        <v>28</v>
      </c>
      <c r="AC8" s="25"/>
      <c r="AD8" s="16">
        <v>29</v>
      </c>
      <c r="AE8" s="3">
        <v>30</v>
      </c>
      <c r="AF8" s="16">
        <v>31</v>
      </c>
      <c r="AG8" s="3">
        <v>32</v>
      </c>
      <c r="AH8" s="16">
        <v>33</v>
      </c>
      <c r="AI8" s="3">
        <v>34</v>
      </c>
      <c r="AJ8" s="16">
        <v>35</v>
      </c>
      <c r="AK8" s="3">
        <v>36</v>
      </c>
      <c r="AL8" s="16">
        <v>37</v>
      </c>
      <c r="AM8" s="3">
        <v>38</v>
      </c>
      <c r="AN8" s="16">
        <v>39</v>
      </c>
      <c r="AO8" s="3">
        <v>40</v>
      </c>
      <c r="AP8" s="16">
        <v>41</v>
      </c>
      <c r="AQ8" s="3">
        <v>42</v>
      </c>
      <c r="AR8" s="16">
        <v>43</v>
      </c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44" ht="75">
      <c r="A9" s="27">
        <v>1</v>
      </c>
      <c r="B9" s="28" t="s">
        <v>80</v>
      </c>
      <c r="C9" s="17" t="s">
        <v>62</v>
      </c>
      <c r="D9" s="28" t="s">
        <v>86</v>
      </c>
      <c r="E9" s="35" t="s">
        <v>61</v>
      </c>
      <c r="F9" s="35" t="s">
        <v>63</v>
      </c>
      <c r="G9" s="37">
        <v>43881</v>
      </c>
      <c r="H9" s="37">
        <v>43910</v>
      </c>
      <c r="I9" s="28" t="s">
        <v>78</v>
      </c>
      <c r="J9" s="28" t="s">
        <v>81</v>
      </c>
      <c r="K9" s="28">
        <v>1</v>
      </c>
      <c r="L9" s="28">
        <v>0.68</v>
      </c>
      <c r="M9" s="28"/>
      <c r="N9" s="28"/>
      <c r="O9" s="28">
        <v>1</v>
      </c>
      <c r="P9" s="34">
        <v>1</v>
      </c>
      <c r="Q9" s="34" t="s">
        <v>69</v>
      </c>
      <c r="R9" s="28"/>
      <c r="S9" s="28"/>
      <c r="T9" s="28">
        <f>SUM(U9+V9+W9+X9+Y9+Z9+AA9+AB9+AC9+AD9+AE9+AF9+AG9+AH9+AI9+AN9)</f>
        <v>0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36"/>
      <c r="AI9" s="36"/>
      <c r="AJ9" s="28"/>
      <c r="AK9" s="28"/>
      <c r="AL9" s="28"/>
      <c r="AM9" s="28"/>
      <c r="AN9" s="28"/>
      <c r="AO9" s="28"/>
      <c r="AP9" s="28"/>
      <c r="AQ9" s="28"/>
      <c r="AR9" s="27"/>
    </row>
    <row r="10" spans="1:44" ht="75">
      <c r="A10" s="27">
        <v>2</v>
      </c>
      <c r="B10" s="35" t="s">
        <v>87</v>
      </c>
      <c r="C10" s="17" t="s">
        <v>62</v>
      </c>
      <c r="D10" s="28" t="s">
        <v>94</v>
      </c>
      <c r="E10" s="35" t="s">
        <v>61</v>
      </c>
      <c r="F10" s="35" t="s">
        <v>89</v>
      </c>
      <c r="G10" s="37">
        <v>43978</v>
      </c>
      <c r="H10" s="37">
        <v>43978</v>
      </c>
      <c r="I10" s="35" t="s">
        <v>90</v>
      </c>
      <c r="J10" s="35" t="s">
        <v>92</v>
      </c>
      <c r="K10" s="28">
        <v>1</v>
      </c>
      <c r="L10" s="27">
        <v>6.51</v>
      </c>
      <c r="M10" s="28"/>
      <c r="N10" s="28"/>
      <c r="O10" s="28">
        <v>1</v>
      </c>
      <c r="P10" s="34">
        <v>1</v>
      </c>
      <c r="Q10" s="34" t="s">
        <v>69</v>
      </c>
      <c r="R10" s="28"/>
      <c r="S10" s="28"/>
      <c r="T10" s="28">
        <f>SUM(U10+V10+W10+X10+Y10+Z10+AA10+AB10+AC10+AD10+AE10+AF10+AG10+AH10+AI10+AN10)</f>
        <v>0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75">
      <c r="A11" s="27">
        <v>3</v>
      </c>
      <c r="B11" s="35" t="s">
        <v>88</v>
      </c>
      <c r="C11" s="17" t="s">
        <v>62</v>
      </c>
      <c r="D11" s="28" t="s">
        <v>94</v>
      </c>
      <c r="E11" s="35" t="s">
        <v>61</v>
      </c>
      <c r="F11" s="35" t="s">
        <v>89</v>
      </c>
      <c r="G11" s="37">
        <v>43984</v>
      </c>
      <c r="H11" s="37">
        <v>43984</v>
      </c>
      <c r="I11" s="35" t="s">
        <v>91</v>
      </c>
      <c r="J11" s="35" t="s">
        <v>93</v>
      </c>
      <c r="K11" s="28">
        <v>1</v>
      </c>
      <c r="L11" s="27">
        <v>5.96</v>
      </c>
      <c r="M11" s="28"/>
      <c r="N11" s="28"/>
      <c r="O11" s="28">
        <v>1</v>
      </c>
      <c r="P11" s="34">
        <v>1</v>
      </c>
      <c r="Q11" s="34" t="s">
        <v>69</v>
      </c>
      <c r="R11" s="28"/>
      <c r="S11" s="28"/>
      <c r="T11" s="28">
        <f>SUM(U11+V11+W11+X11+Y11+Z11+AA11+AB11+AC11+AD11+AE11+AF11+AG11+AH11+AI11+AN11)</f>
        <v>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36"/>
      <c r="AI11" s="36"/>
      <c r="AJ11" s="28"/>
      <c r="AK11" s="28"/>
      <c r="AL11" s="28"/>
      <c r="AM11" s="28"/>
      <c r="AN11" s="28"/>
      <c r="AO11" s="28"/>
      <c r="AP11" s="28"/>
      <c r="AQ11" s="28"/>
      <c r="AR11" s="27"/>
    </row>
    <row r="12" spans="1:44" ht="75">
      <c r="A12" s="28">
        <v>4</v>
      </c>
      <c r="B12" s="28" t="s">
        <v>96</v>
      </c>
      <c r="C12" s="17" t="s">
        <v>62</v>
      </c>
      <c r="D12" s="28" t="s">
        <v>99</v>
      </c>
      <c r="E12" s="35" t="s">
        <v>61</v>
      </c>
      <c r="F12" s="35" t="s">
        <v>89</v>
      </c>
      <c r="G12" s="37">
        <v>44007</v>
      </c>
      <c r="H12" s="37">
        <v>44007</v>
      </c>
      <c r="I12" s="28" t="s">
        <v>97</v>
      </c>
      <c r="J12" s="28" t="s">
        <v>98</v>
      </c>
      <c r="K12" s="28">
        <v>1</v>
      </c>
      <c r="L12" s="28">
        <v>10.35</v>
      </c>
      <c r="M12" s="28">
        <v>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36"/>
      <c r="AI12" s="36"/>
      <c r="AJ12" s="28"/>
      <c r="AK12" s="28"/>
      <c r="AL12" s="28"/>
      <c r="AM12" s="28"/>
      <c r="AN12" s="28"/>
      <c r="AO12" s="28"/>
      <c r="AP12" s="28"/>
      <c r="AQ12" s="28"/>
      <c r="AR12" s="27"/>
    </row>
    <row r="13" spans="7:44" ht="15">
      <c r="G13" s="43"/>
      <c r="H13" s="43"/>
      <c r="K13" s="44">
        <f>SUM(K9:K12)</f>
        <v>4</v>
      </c>
      <c r="L13" s="44">
        <f aca="true" t="shared" si="0" ref="L13:AR13">SUM(L9:L12)</f>
        <v>23.5</v>
      </c>
      <c r="M13" s="44">
        <f t="shared" si="0"/>
        <v>1</v>
      </c>
      <c r="N13" s="44">
        <f t="shared" si="0"/>
        <v>0</v>
      </c>
      <c r="O13" s="44">
        <f t="shared" si="0"/>
        <v>3</v>
      </c>
      <c r="P13" s="44">
        <f t="shared" si="0"/>
        <v>3</v>
      </c>
      <c r="Q13" s="44">
        <f t="shared" si="0"/>
        <v>0</v>
      </c>
      <c r="R13" s="44">
        <f t="shared" si="0"/>
        <v>0</v>
      </c>
      <c r="S13" s="44">
        <f t="shared" si="0"/>
        <v>0</v>
      </c>
      <c r="T13" s="44">
        <f t="shared" si="0"/>
        <v>0</v>
      </c>
      <c r="U13" s="44">
        <f t="shared" si="0"/>
        <v>0</v>
      </c>
      <c r="V13" s="44">
        <f t="shared" si="0"/>
        <v>0</v>
      </c>
      <c r="W13" s="44">
        <f t="shared" si="0"/>
        <v>0</v>
      </c>
      <c r="X13" s="44">
        <f t="shared" si="0"/>
        <v>0</v>
      </c>
      <c r="Y13" s="44">
        <f t="shared" si="0"/>
        <v>0</v>
      </c>
      <c r="Z13" s="44">
        <f t="shared" si="0"/>
        <v>0</v>
      </c>
      <c r="AA13" s="44">
        <f t="shared" si="0"/>
        <v>0</v>
      </c>
      <c r="AB13" s="44">
        <f t="shared" si="0"/>
        <v>0</v>
      </c>
      <c r="AC13" s="44">
        <f t="shared" si="0"/>
        <v>0</v>
      </c>
      <c r="AD13" s="44">
        <f t="shared" si="0"/>
        <v>0</v>
      </c>
      <c r="AE13" s="44">
        <f t="shared" si="0"/>
        <v>0</v>
      </c>
      <c r="AF13" s="44">
        <f t="shared" si="0"/>
        <v>0</v>
      </c>
      <c r="AG13" s="44">
        <f t="shared" si="0"/>
        <v>0</v>
      </c>
      <c r="AH13" s="44">
        <f t="shared" si="0"/>
        <v>0</v>
      </c>
      <c r="AI13" s="44">
        <f t="shared" si="0"/>
        <v>0</v>
      </c>
      <c r="AJ13" s="44">
        <f t="shared" si="0"/>
        <v>0</v>
      </c>
      <c r="AK13" s="44">
        <f t="shared" si="0"/>
        <v>0</v>
      </c>
      <c r="AL13" s="44">
        <f t="shared" si="0"/>
        <v>0</v>
      </c>
      <c r="AM13" s="44">
        <f t="shared" si="0"/>
        <v>0</v>
      </c>
      <c r="AN13" s="44">
        <f t="shared" si="0"/>
        <v>0</v>
      </c>
      <c r="AO13" s="44">
        <f t="shared" si="0"/>
        <v>0</v>
      </c>
      <c r="AP13" s="44">
        <f t="shared" si="0"/>
        <v>0</v>
      </c>
      <c r="AQ13" s="44">
        <f t="shared" si="0"/>
        <v>0</v>
      </c>
      <c r="AR13" s="44">
        <f t="shared" si="0"/>
        <v>0</v>
      </c>
    </row>
  </sheetData>
  <sheetProtection/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3"/>
    </sheetView>
  </sheetViews>
  <sheetFormatPr defaultColWidth="9.140625" defaultRowHeight="15"/>
  <sheetData>
    <row r="1" spans="1:7" ht="15">
      <c r="A1" s="13" t="s">
        <v>43</v>
      </c>
      <c r="B1" s="13"/>
      <c r="C1" s="13"/>
      <c r="D1" s="13"/>
      <c r="E1" s="13"/>
      <c r="F1" s="13"/>
      <c r="G1" s="13"/>
    </row>
    <row r="2" spans="1:7" ht="15">
      <c r="A2" s="13" t="s">
        <v>44</v>
      </c>
      <c r="B2" s="13"/>
      <c r="C2" s="13"/>
      <c r="D2" s="13"/>
      <c r="E2" s="13"/>
      <c r="F2" s="13"/>
      <c r="G2" s="13"/>
    </row>
    <row r="3" spans="1:7" ht="15">
      <c r="A3" s="13" t="s">
        <v>45</v>
      </c>
      <c r="B3" s="13"/>
      <c r="C3" s="13"/>
      <c r="D3" s="13"/>
      <c r="E3" s="13"/>
      <c r="F3" s="13"/>
      <c r="G3" s="13"/>
    </row>
    <row r="4" spans="1:7" ht="15">
      <c r="A4" s="11" t="s">
        <v>46</v>
      </c>
      <c r="B4" s="13"/>
      <c r="C4" s="13"/>
      <c r="D4" s="13"/>
      <c r="E4" s="13"/>
      <c r="F4" s="13"/>
      <c r="G4" s="13"/>
    </row>
    <row r="5" spans="1:7" ht="15">
      <c r="A5" s="11" t="s">
        <v>47</v>
      </c>
      <c r="B5" s="13"/>
      <c r="C5" s="13"/>
      <c r="D5" s="13"/>
      <c r="E5" s="13"/>
      <c r="F5" s="13"/>
      <c r="G5" s="13"/>
    </row>
    <row r="6" spans="1:7" ht="15">
      <c r="A6" s="11" t="s">
        <v>48</v>
      </c>
      <c r="B6" s="13"/>
      <c r="C6" s="13"/>
      <c r="D6" s="13"/>
      <c r="E6" s="13"/>
      <c r="F6" s="13"/>
      <c r="G6" s="13"/>
    </row>
    <row r="7" spans="1:7" ht="15">
      <c r="A7" s="11" t="s">
        <v>49</v>
      </c>
      <c r="B7" s="13"/>
      <c r="C7" s="13"/>
      <c r="D7" s="13"/>
      <c r="E7" s="13"/>
      <c r="F7" s="13"/>
      <c r="G7" s="13"/>
    </row>
    <row r="8" spans="1:7" ht="15">
      <c r="A8" s="11" t="s">
        <v>54</v>
      </c>
      <c r="B8" s="13"/>
      <c r="C8" s="13"/>
      <c r="D8" s="13"/>
      <c r="E8" s="13"/>
      <c r="F8" s="13"/>
      <c r="G8" s="13"/>
    </row>
    <row r="9" spans="1:7" ht="15">
      <c r="A9" s="11" t="s">
        <v>55</v>
      </c>
      <c r="B9" s="13"/>
      <c r="C9" s="13"/>
      <c r="D9" s="13"/>
      <c r="E9" s="13"/>
      <c r="F9" s="13"/>
      <c r="G9" s="13"/>
    </row>
    <row r="10" spans="1:7" ht="15">
      <c r="A10" s="11" t="s">
        <v>56</v>
      </c>
      <c r="B10" s="13"/>
      <c r="C10" s="13"/>
      <c r="D10" s="13"/>
      <c r="E10" s="13"/>
      <c r="F10" s="13"/>
      <c r="G10" s="13"/>
    </row>
    <row r="11" spans="1:7" ht="15">
      <c r="A11" s="13" t="s">
        <v>57</v>
      </c>
      <c r="B11" s="13"/>
      <c r="C11" s="13"/>
      <c r="D11" s="13"/>
      <c r="E11" s="13"/>
      <c r="F11" s="13"/>
      <c r="G1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"/>
  <sheetViews>
    <sheetView zoomScalePageLayoutView="0" workbookViewId="0" topLeftCell="A1">
      <selection activeCell="A3" sqref="A3:IV3"/>
    </sheetView>
  </sheetViews>
  <sheetFormatPr defaultColWidth="9.140625" defaultRowHeight="15"/>
  <sheetData>
    <row r="1" spans="1:69" s="23" customFormat="1" ht="105">
      <c r="A1" s="27"/>
      <c r="B1" s="30" t="s">
        <v>80</v>
      </c>
      <c r="C1" s="17" t="s">
        <v>62</v>
      </c>
      <c r="D1" s="30" t="s">
        <v>85</v>
      </c>
      <c r="E1" s="30" t="s">
        <v>61</v>
      </c>
      <c r="F1" s="30" t="s">
        <v>63</v>
      </c>
      <c r="G1" s="32">
        <v>43888</v>
      </c>
      <c r="H1" s="32">
        <v>43916</v>
      </c>
      <c r="I1" s="30" t="s">
        <v>78</v>
      </c>
      <c r="J1" s="30" t="s">
        <v>81</v>
      </c>
      <c r="K1" s="28">
        <v>1</v>
      </c>
      <c r="L1" s="21">
        <v>0.68</v>
      </c>
      <c r="M1" s="30" t="s">
        <v>68</v>
      </c>
      <c r="N1" s="30" t="s">
        <v>82</v>
      </c>
      <c r="O1" s="21"/>
      <c r="P1" s="21">
        <v>1</v>
      </c>
      <c r="Q1" s="30">
        <v>1</v>
      </c>
      <c r="R1" s="30" t="s">
        <v>83</v>
      </c>
      <c r="S1" s="30" t="s">
        <v>64</v>
      </c>
      <c r="T1" s="21"/>
      <c r="U1" s="28">
        <f>V1+W1+X1+Y1+Z1+AA1+AB1+AC1+AD1+AF1+AG1+AH1+AI1+AO1</f>
        <v>0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9"/>
      <c r="AJ1" s="29"/>
      <c r="AK1" s="21"/>
      <c r="AL1" s="21"/>
      <c r="AM1" s="21"/>
      <c r="AN1" s="21"/>
      <c r="AO1" s="21"/>
      <c r="AP1" s="21"/>
      <c r="AQ1" s="21"/>
      <c r="AR1" s="21"/>
      <c r="AS1" s="21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</row>
    <row r="2" spans="2:69" ht="105">
      <c r="B2" s="30" t="s">
        <v>84</v>
      </c>
      <c r="C2" s="17" t="s">
        <v>62</v>
      </c>
      <c r="D2" s="30" t="s">
        <v>85</v>
      </c>
      <c r="E2" s="30" t="s">
        <v>61</v>
      </c>
      <c r="F2" s="30" t="s">
        <v>63</v>
      </c>
      <c r="G2" s="32">
        <v>43906</v>
      </c>
      <c r="H2" s="32">
        <v>43931</v>
      </c>
      <c r="I2" s="30" t="s">
        <v>78</v>
      </c>
      <c r="J2" s="30" t="s">
        <v>65</v>
      </c>
      <c r="K2" s="28">
        <v>1</v>
      </c>
      <c r="L2" s="33">
        <v>20.66</v>
      </c>
      <c r="M2" s="30" t="s">
        <v>79</v>
      </c>
      <c r="N2" s="30" t="s">
        <v>64</v>
      </c>
      <c r="O2" s="31"/>
      <c r="P2" s="31"/>
      <c r="Q2" s="30" t="s">
        <v>64</v>
      </c>
      <c r="R2" s="30" t="s">
        <v>64</v>
      </c>
      <c r="S2" s="30" t="s">
        <v>64</v>
      </c>
      <c r="T2" s="31"/>
      <c r="U2" s="28">
        <f>V2+W2+X2+Y2+Z2+AA2+AB2+AC2+AD2+AF2+AG2+AH2+AI2+AO2</f>
        <v>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6"/>
      <c r="AJ2" s="6"/>
      <c r="AK2" s="31"/>
      <c r="AL2" s="31"/>
      <c r="AM2" s="31"/>
      <c r="AN2" s="31"/>
      <c r="AO2" s="31"/>
      <c r="AP2" s="31"/>
      <c r="AQ2" s="31"/>
      <c r="AR2" s="31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1:69" s="23" customFormat="1" ht="105">
      <c r="A3" s="27"/>
      <c r="B3" s="30" t="s">
        <v>70</v>
      </c>
      <c r="C3" s="17" t="s">
        <v>62</v>
      </c>
      <c r="D3" s="30" t="s">
        <v>85</v>
      </c>
      <c r="E3" s="30" t="s">
        <v>61</v>
      </c>
      <c r="F3" s="30" t="s">
        <v>63</v>
      </c>
      <c r="G3" s="32">
        <v>43894</v>
      </c>
      <c r="H3" s="32">
        <v>43894</v>
      </c>
      <c r="I3" s="30" t="s">
        <v>71</v>
      </c>
      <c r="J3" s="30" t="s">
        <v>72</v>
      </c>
      <c r="K3" s="28">
        <v>1</v>
      </c>
      <c r="L3" s="21">
        <v>14.59</v>
      </c>
      <c r="M3" s="30" t="s">
        <v>73</v>
      </c>
      <c r="N3" s="30"/>
      <c r="O3" s="21"/>
      <c r="P3" s="21">
        <v>1</v>
      </c>
      <c r="Q3" s="30">
        <v>1</v>
      </c>
      <c r="R3" s="30" t="s">
        <v>64</v>
      </c>
      <c r="S3" s="30" t="s">
        <v>64</v>
      </c>
      <c r="T3" s="21"/>
      <c r="U3" s="28">
        <f>V3+W3+X3+Y3+Z3+AA3+AB3+AC3+AD3+AF3+AG3+AH3+AI3+AO3</f>
        <v>0</v>
      </c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9"/>
      <c r="AJ3" s="29"/>
      <c r="AK3" s="21"/>
      <c r="AL3" s="21"/>
      <c r="AM3" s="21"/>
      <c r="AN3" s="21"/>
      <c r="AO3" s="21"/>
      <c r="AP3" s="21"/>
      <c r="AQ3" s="21"/>
      <c r="AR3" s="21"/>
      <c r="AS3" s="21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s="23" customFormat="1" ht="105">
      <c r="A4" s="27"/>
      <c r="B4" s="30" t="s">
        <v>74</v>
      </c>
      <c r="C4" s="17" t="s">
        <v>62</v>
      </c>
      <c r="D4" s="30" t="s">
        <v>86</v>
      </c>
      <c r="E4" s="30" t="s">
        <v>61</v>
      </c>
      <c r="F4" s="30" t="s">
        <v>63</v>
      </c>
      <c r="G4" s="32">
        <v>43881</v>
      </c>
      <c r="H4" s="32">
        <v>43910</v>
      </c>
      <c r="I4" s="30" t="s">
        <v>75</v>
      </c>
      <c r="J4" s="30" t="s">
        <v>72</v>
      </c>
      <c r="K4" s="28">
        <v>1</v>
      </c>
      <c r="L4" s="21">
        <v>14.59</v>
      </c>
      <c r="M4" s="30" t="s">
        <v>76</v>
      </c>
      <c r="N4" s="30"/>
      <c r="O4" s="26"/>
      <c r="P4" s="21">
        <v>1</v>
      </c>
      <c r="Q4" s="30">
        <v>1</v>
      </c>
      <c r="R4" s="30" t="s">
        <v>77</v>
      </c>
      <c r="S4" s="30" t="s">
        <v>64</v>
      </c>
      <c r="T4" s="21"/>
      <c r="U4" s="28">
        <f>V4+W4+X4+Y4+Z4+AA4+AB4+AC4+AD4+AF4+AG4+AH4+AI4+AO4</f>
        <v>0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9"/>
      <c r="AJ4" s="29"/>
      <c r="AK4" s="21"/>
      <c r="AL4" s="21"/>
      <c r="AM4" s="21"/>
      <c r="AN4" s="21"/>
      <c r="AO4" s="21"/>
      <c r="AP4" s="21"/>
      <c r="AQ4" s="21"/>
      <c r="AR4" s="21"/>
      <c r="AS4" s="2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2020-07-02T12:44:58Z</dcterms:modified>
  <cp:category/>
  <cp:version/>
  <cp:contentType/>
  <cp:contentStatus/>
</cp:coreProperties>
</file>