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9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<sst xmlns="http://schemas.openxmlformats.org/spreadsheetml/2006/main" count="148" uniqueCount="105">
  <si>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</si>
  <si>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</si>
  <si>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</si>
  <si>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</si>
  <si>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</si>
  <si>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</si>
  <si>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</si>
  <si>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</si>
  <si>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</si>
  <si>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</si>
  <si>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</si>
  <si>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</si>
  <si>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</si>
  <si>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</si>
  <si>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</si>
  <si>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</si>
  <si>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</si>
  <si>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</si>
  <si>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</si>
  <si>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</si>
  <si>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</si>
  <si>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</si>
  <si>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</si>
  <si>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</si>
  <si>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</si>
  <si>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</si>
  <si>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</si>
  <si>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</si>
  <si>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</si>
  <si>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</si>
  <si>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</si>
  <si>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</si>
  <si>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</si>
  <si>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</si>
  <si>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</si>
  <si>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</si>
  <si>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</si>
  <si>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</si>
  <si>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</si>
  <si>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</si>
  <si>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</si>
  <si>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</si>
  <si>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</si>
  <si>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</si>
  <si>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</si>
  <si>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</si>
  <si>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</si>
  <si>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</si>
  <si>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</si>
  <si>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</si>
  <si>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</si>
  <si>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</si>
  <si>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</si>
  <si>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</si>
  <si>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</si>
  <si>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</si>
  <si>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</si>
  <si>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</si>
  <si>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</si>
  <si>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</si>
  <si>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</si>
  <si>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ТКО</t>
  </si>
  <si>
    <t>226-л</t>
  </si>
  <si>
    <t>228-л</t>
  </si>
  <si>
    <t>229-л</t>
  </si>
  <si>
    <t>230-л</t>
  </si>
  <si>
    <t>232-л</t>
  </si>
  <si>
    <t>233-л</t>
  </si>
  <si>
    <t>234-л</t>
  </si>
  <si>
    <t>236-л</t>
  </si>
  <si>
    <t>238-л</t>
  </si>
  <si>
    <t>внп</t>
  </si>
  <si>
    <t>док</t>
  </si>
  <si>
    <t>выезд</t>
  </si>
  <si>
    <t>ООО "МПЖХ"</t>
  </si>
  <si>
    <t>ООО"Лада Дом"</t>
  </si>
  <si>
    <t>ООО УК "Спутник"</t>
  </si>
  <si>
    <t>ООО "УК "Дом-Сервис"</t>
  </si>
  <si>
    <t>ООО "УК Спектр"</t>
  </si>
  <si>
    <t>ООО УК "Импульс"</t>
  </si>
  <si>
    <t>ООО "УК "Спутник"</t>
  </si>
  <si>
    <t>Мира 27</t>
  </si>
  <si>
    <t>Энгельса 20</t>
  </si>
  <si>
    <t>Оломоуцкая 14</t>
  </si>
  <si>
    <t>Мира 17</t>
  </si>
  <si>
    <t>Мира 36</t>
  </si>
  <si>
    <t>Кирова 11</t>
  </si>
  <si>
    <t>Кирова 26</t>
  </si>
  <si>
    <t>Истечение срока исполнения предписания</t>
  </si>
  <si>
    <t>Обращение граждан (нарушение прав потребителей)</t>
  </si>
  <si>
    <t>Код 6</t>
  </si>
  <si>
    <t>Код 1</t>
  </si>
  <si>
    <t>Код 4</t>
  </si>
  <si>
    <t>Отчет о мероприятиях по лицензионному контролю за декабрь 2020</t>
  </si>
  <si>
    <t>216-л</t>
  </si>
  <si>
    <t>227-л</t>
  </si>
  <si>
    <t>ООО "ВОЛЖСКИЙ СТАНДАРТ"</t>
  </si>
  <si>
    <t>Труда 2</t>
  </si>
  <si>
    <t>ст 19.4.1. ч. 2</t>
  </si>
  <si>
    <t>ООО "УК Спутник"</t>
  </si>
  <si>
    <t>ст. 19.5 ч. 24</t>
  </si>
  <si>
    <t>Итого</t>
  </si>
  <si>
    <t>Кирова 14а, 26а</t>
  </si>
  <si>
    <t>Кирова 26а</t>
  </si>
  <si>
    <t>Кирова 26, 26а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</si>
</sst>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 horizontal="right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right"/>
    </xf>
    <xf numFmtId="0" fontId="44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textRotation="90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14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wrapText="1"/>
    </xf>
    <xf numFmtId="1" fontId="43" fillId="33" borderId="13" xfId="0" applyNumberFormat="1" applyFont="1" applyFill="1" applyBorder="1" applyAlignment="1">
      <alignment horizontal="center" vertical="center" wrapText="1"/>
    </xf>
    <xf numFmtId="1" fontId="43" fillId="33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textRotation="90" wrapText="1"/>
    </xf>
    <xf numFmtId="14" fontId="3" fillId="0" borderId="26" xfId="0" applyNumberFormat="1" applyFont="1" applyFill="1" applyBorder="1" applyAlignment="1">
      <alignment horizontal="center" vertical="center" textRotation="90" wrapText="1"/>
    </xf>
    <xf numFmtId="14" fontId="3" fillId="0" borderId="27" xfId="0" applyNumberFormat="1" applyFont="1" applyFill="1" applyBorder="1" applyAlignment="1">
      <alignment horizontal="center" vertical="center" textRotation="90" wrapText="1"/>
    </xf>
    <xf numFmtId="14" fontId="3" fillId="0" borderId="28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29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1" xfId="55"/>
    <cellStyle name="Обычный_Лист1_1" xfId="56"/>
    <cellStyle name="Обычный_Лист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zoomScale="87" zoomScaleNormal="87" zoomScalePageLayoutView="70" workbookViewId="0" topLeftCell="A1">
      <pane xSplit="2" ySplit="7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3" sqref="I13"/>
    </sheetView>
  </sheetViews>
  <sheetFormatPr defaultColWidth="9.140625" defaultRowHeight="15"/>
  <cols>
    <col min="1" max="1" width="6.421875" style="0" bestFit="1" customWidth="1"/>
    <col min="2" max="2" width="8.7109375" style="2" customWidth="1"/>
    <col min="3" max="3" width="16.57421875" style="12" customWidth="1"/>
    <col min="4" max="4" width="12.00390625" style="12" customWidth="1"/>
    <col min="5" max="5" width="6.28125" style="2" customWidth="1"/>
    <col min="6" max="6" width="6.00390625" style="2" customWidth="1"/>
    <col min="7" max="7" width="11.7109375" style="10" customWidth="1"/>
    <col min="8" max="8" width="12.421875" style="10" customWidth="1"/>
    <col min="9" max="9" width="19.421875" style="2" customWidth="1"/>
    <col min="10" max="10" width="22.00390625" style="2" customWidth="1"/>
    <col min="11" max="11" width="9.28125" style="2" customWidth="1"/>
    <col min="12" max="12" width="17.7109375" style="2" customWidth="1"/>
    <col min="13" max="13" width="9.8515625" style="2" customWidth="1"/>
    <col min="14" max="14" width="5.7109375" style="2" customWidth="1"/>
    <col min="15" max="15" width="6.00390625" style="2" customWidth="1"/>
    <col min="16" max="16" width="11.28125" style="13" customWidth="1"/>
    <col min="17" max="17" width="11.7109375" style="11" customWidth="1"/>
    <col min="18" max="18" width="8.7109375" style="2" customWidth="1"/>
    <col min="19" max="19" width="6.28125" style="2" customWidth="1"/>
    <col min="20" max="20" width="8.7109375" style="2" customWidth="1"/>
    <col min="21" max="31" width="5.421875" style="2" customWidth="1"/>
    <col min="32" max="32" width="6.7109375" style="2" customWidth="1"/>
    <col min="33" max="33" width="5.421875" style="2" customWidth="1"/>
    <col min="34" max="34" width="5.28125" style="2" customWidth="1"/>
    <col min="35" max="35" width="5.57421875" style="2" customWidth="1"/>
    <col min="36" max="36" width="5.28125" style="22" customWidth="1"/>
    <col min="37" max="38" width="5.7109375" style="22" customWidth="1"/>
    <col min="39" max="39" width="6.28125" style="22" customWidth="1"/>
    <col min="40" max="40" width="6.00390625" style="22" customWidth="1"/>
    <col min="41" max="41" width="7.421875" style="22" customWidth="1"/>
    <col min="42" max="42" width="9.8515625" style="22" customWidth="1"/>
    <col min="43" max="43" width="17.28125" style="2" customWidth="1"/>
    <col min="44" max="44" width="12.7109375" style="2" customWidth="1"/>
    <col min="45" max="45" width="9.421875" style="0" customWidth="1"/>
    <col min="46" max="46" width="9.00390625" style="0" customWidth="1"/>
  </cols>
  <sheetData>
    <row r="1" spans="36:46" ht="13.5" customHeight="1">
      <c r="AJ1" s="17" t="s">
        <v>9</v>
      </c>
      <c r="AK1" s="17"/>
      <c r="AL1" s="17"/>
      <c r="AM1" s="17"/>
      <c r="AN1" s="17"/>
      <c r="AO1" s="17"/>
      <c r="AP1" s="17"/>
      <c r="AQ1" s="5"/>
      <c r="AR1" s="72"/>
      <c r="AS1" s="72"/>
      <c r="AT1" s="72"/>
    </row>
    <row r="2" spans="5:46" ht="16.5" customHeight="1" thickBot="1">
      <c r="E2" s="76" t="s">
        <v>93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18"/>
      <c r="AM2" s="18"/>
      <c r="AN2" s="18"/>
      <c r="AO2" s="18"/>
      <c r="AP2" s="17"/>
      <c r="AQ2" s="5"/>
      <c r="AR2" s="72"/>
      <c r="AS2" s="72"/>
      <c r="AT2" s="72"/>
    </row>
    <row r="3" spans="1:45" ht="31.5" customHeight="1">
      <c r="A3" s="48" t="s">
        <v>60</v>
      </c>
      <c r="B3" s="66" t="s">
        <v>1</v>
      </c>
      <c r="C3" s="48" t="s">
        <v>8</v>
      </c>
      <c r="D3" s="69" t="s">
        <v>25</v>
      </c>
      <c r="E3" s="69" t="s">
        <v>2</v>
      </c>
      <c r="F3" s="69"/>
      <c r="G3" s="60" t="s">
        <v>0</v>
      </c>
      <c r="H3" s="61"/>
      <c r="I3" s="48" t="s">
        <v>5</v>
      </c>
      <c r="J3" s="48" t="s">
        <v>3</v>
      </c>
      <c r="K3" s="66" t="s">
        <v>20</v>
      </c>
      <c r="L3" s="48" t="s">
        <v>4</v>
      </c>
      <c r="M3" s="51" t="s">
        <v>29</v>
      </c>
      <c r="N3" s="52"/>
      <c r="O3" s="52"/>
      <c r="P3" s="52"/>
      <c r="Q3" s="52"/>
      <c r="R3" s="53"/>
      <c r="S3" s="71" t="s">
        <v>52</v>
      </c>
      <c r="T3" s="51" t="s">
        <v>47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3"/>
      <c r="AR3" s="66" t="s">
        <v>14</v>
      </c>
      <c r="AS3" s="79" t="s">
        <v>12</v>
      </c>
    </row>
    <row r="4" spans="1:45" ht="49.5" customHeight="1">
      <c r="A4" s="49"/>
      <c r="B4" s="67"/>
      <c r="C4" s="49"/>
      <c r="D4" s="70"/>
      <c r="E4" s="70" t="s">
        <v>13</v>
      </c>
      <c r="F4" s="70" t="s">
        <v>10</v>
      </c>
      <c r="G4" s="62"/>
      <c r="H4" s="63"/>
      <c r="I4" s="49"/>
      <c r="J4" s="49"/>
      <c r="K4" s="67"/>
      <c r="L4" s="49"/>
      <c r="M4" s="54" t="s">
        <v>30</v>
      </c>
      <c r="N4" s="55"/>
      <c r="O4" s="56"/>
      <c r="P4" s="54" t="s">
        <v>31</v>
      </c>
      <c r="Q4" s="56"/>
      <c r="R4" s="71" t="s">
        <v>19</v>
      </c>
      <c r="S4" s="77"/>
      <c r="T4" s="71" t="s">
        <v>55</v>
      </c>
      <c r="U4" s="47" t="s">
        <v>36</v>
      </c>
      <c r="V4" s="83" t="s">
        <v>43</v>
      </c>
      <c r="W4" s="85"/>
      <c r="X4" s="85"/>
      <c r="Y4" s="85"/>
      <c r="Z4" s="85"/>
      <c r="AA4" s="85"/>
      <c r="AB4" s="84"/>
      <c r="AC4" s="47" t="s">
        <v>44</v>
      </c>
      <c r="AD4" s="45" t="s">
        <v>45</v>
      </c>
      <c r="AE4" s="47" t="s">
        <v>54</v>
      </c>
      <c r="AF4" s="47" t="s">
        <v>56</v>
      </c>
      <c r="AG4" s="45" t="s">
        <v>46</v>
      </c>
      <c r="AH4" s="78" t="s">
        <v>48</v>
      </c>
      <c r="AI4" s="67" t="s">
        <v>49</v>
      </c>
      <c r="AJ4" s="73" t="s">
        <v>15</v>
      </c>
      <c r="AK4" s="74"/>
      <c r="AL4" s="74"/>
      <c r="AM4" s="74"/>
      <c r="AN4" s="74"/>
      <c r="AO4" s="74"/>
      <c r="AP4" s="74"/>
      <c r="AQ4" s="75"/>
      <c r="AR4" s="67"/>
      <c r="AS4" s="80"/>
    </row>
    <row r="5" spans="1:45" s="1" customFormat="1" ht="48" customHeight="1">
      <c r="A5" s="49"/>
      <c r="B5" s="67"/>
      <c r="C5" s="49"/>
      <c r="D5" s="70"/>
      <c r="E5" s="70"/>
      <c r="F5" s="70"/>
      <c r="G5" s="62"/>
      <c r="H5" s="63"/>
      <c r="I5" s="49"/>
      <c r="J5" s="49"/>
      <c r="K5" s="67"/>
      <c r="L5" s="49"/>
      <c r="M5" s="57"/>
      <c r="N5" s="58"/>
      <c r="O5" s="59"/>
      <c r="P5" s="57"/>
      <c r="Q5" s="59"/>
      <c r="R5" s="77"/>
      <c r="S5" s="77"/>
      <c r="T5" s="77"/>
      <c r="U5" s="47"/>
      <c r="V5" s="43" t="s">
        <v>37</v>
      </c>
      <c r="W5" s="43" t="s">
        <v>38</v>
      </c>
      <c r="X5" s="43" t="s">
        <v>39</v>
      </c>
      <c r="Y5" s="43" t="s">
        <v>40</v>
      </c>
      <c r="Z5" s="43" t="s">
        <v>41</v>
      </c>
      <c r="AA5" s="43" t="s">
        <v>42</v>
      </c>
      <c r="AB5" s="44" t="s">
        <v>61</v>
      </c>
      <c r="AC5" s="47"/>
      <c r="AD5" s="46"/>
      <c r="AE5" s="47"/>
      <c r="AF5" s="47"/>
      <c r="AG5" s="46"/>
      <c r="AH5" s="78"/>
      <c r="AI5" s="67"/>
      <c r="AJ5" s="41" t="s">
        <v>6</v>
      </c>
      <c r="AK5" s="42"/>
      <c r="AL5" s="81" t="s">
        <v>50</v>
      </c>
      <c r="AM5" s="82"/>
      <c r="AN5" s="81" t="s">
        <v>51</v>
      </c>
      <c r="AO5" s="82"/>
      <c r="AP5" s="83" t="s">
        <v>26</v>
      </c>
      <c r="AQ5" s="84"/>
      <c r="AR5" s="67"/>
      <c r="AS5" s="80"/>
    </row>
    <row r="6" spans="1:45" s="1" customFormat="1" ht="55.5" customHeight="1">
      <c r="A6" s="50"/>
      <c r="B6" s="68"/>
      <c r="C6" s="50"/>
      <c r="D6" s="71"/>
      <c r="E6" s="71"/>
      <c r="F6" s="71"/>
      <c r="G6" s="64"/>
      <c r="H6" s="65"/>
      <c r="I6" s="50"/>
      <c r="J6" s="50"/>
      <c r="K6" s="67"/>
      <c r="L6" s="50"/>
      <c r="M6" s="7" t="s">
        <v>32</v>
      </c>
      <c r="N6" s="7" t="s">
        <v>33</v>
      </c>
      <c r="O6" s="7" t="s">
        <v>59</v>
      </c>
      <c r="P6" s="14" t="s">
        <v>34</v>
      </c>
      <c r="Q6" s="7" t="s">
        <v>35</v>
      </c>
      <c r="R6" s="77"/>
      <c r="S6" s="77"/>
      <c r="T6" s="77"/>
      <c r="U6" s="45"/>
      <c r="V6" s="44"/>
      <c r="W6" s="44"/>
      <c r="X6" s="44"/>
      <c r="Y6" s="44"/>
      <c r="Z6" s="44"/>
      <c r="AA6" s="44"/>
      <c r="AB6" s="86"/>
      <c r="AC6" s="45"/>
      <c r="AD6" s="46"/>
      <c r="AE6" s="45"/>
      <c r="AF6" s="45"/>
      <c r="AG6" s="46"/>
      <c r="AH6" s="78"/>
      <c r="AI6" s="67"/>
      <c r="AJ6" s="19" t="s">
        <v>7</v>
      </c>
      <c r="AK6" s="19" t="s">
        <v>11</v>
      </c>
      <c r="AL6" s="19" t="s">
        <v>7</v>
      </c>
      <c r="AM6" s="19" t="s">
        <v>11</v>
      </c>
      <c r="AN6" s="19" t="s">
        <v>7</v>
      </c>
      <c r="AO6" s="19" t="s">
        <v>11</v>
      </c>
      <c r="AP6" s="19" t="s">
        <v>28</v>
      </c>
      <c r="AQ6" s="8" t="s">
        <v>27</v>
      </c>
      <c r="AR6" s="67"/>
      <c r="AS6" s="80"/>
    </row>
    <row r="7" spans="1:45" s="1" customFormat="1" ht="12" customHeight="1">
      <c r="A7" s="9">
        <v>1</v>
      </c>
      <c r="B7" s="3">
        <v>2</v>
      </c>
      <c r="C7" s="30">
        <v>3</v>
      </c>
      <c r="D7" s="3">
        <v>4</v>
      </c>
      <c r="E7" s="9">
        <v>5</v>
      </c>
      <c r="F7" s="3">
        <v>6</v>
      </c>
      <c r="G7" s="39">
        <v>7</v>
      </c>
      <c r="H7" s="40"/>
      <c r="I7" s="3">
        <v>8</v>
      </c>
      <c r="J7" s="9">
        <v>9</v>
      </c>
      <c r="K7" s="3">
        <v>10</v>
      </c>
      <c r="L7" s="9">
        <v>11</v>
      </c>
      <c r="M7" s="3">
        <v>12</v>
      </c>
      <c r="N7" s="9">
        <v>13</v>
      </c>
      <c r="O7" s="3">
        <v>14</v>
      </c>
      <c r="P7" s="15">
        <v>15</v>
      </c>
      <c r="Q7" s="3">
        <v>16</v>
      </c>
      <c r="R7" s="9">
        <v>17</v>
      </c>
      <c r="S7" s="3">
        <v>18</v>
      </c>
      <c r="T7" s="9">
        <v>19</v>
      </c>
      <c r="U7" s="3">
        <v>20</v>
      </c>
      <c r="V7" s="9">
        <v>21</v>
      </c>
      <c r="W7" s="3">
        <v>22</v>
      </c>
      <c r="X7" s="9">
        <v>23</v>
      </c>
      <c r="Y7" s="3">
        <v>24</v>
      </c>
      <c r="Z7" s="9">
        <v>25</v>
      </c>
      <c r="AA7" s="3">
        <v>26</v>
      </c>
      <c r="AB7" s="3"/>
      <c r="AC7" s="9">
        <v>27</v>
      </c>
      <c r="AD7" s="3">
        <v>28</v>
      </c>
      <c r="AE7" s="9">
        <v>29</v>
      </c>
      <c r="AF7" s="3">
        <v>30</v>
      </c>
      <c r="AG7" s="9">
        <v>31</v>
      </c>
      <c r="AH7" s="3">
        <v>32</v>
      </c>
      <c r="AI7" s="9">
        <v>33</v>
      </c>
      <c r="AJ7" s="20">
        <v>34</v>
      </c>
      <c r="AK7" s="21">
        <v>35</v>
      </c>
      <c r="AL7" s="20">
        <v>36</v>
      </c>
      <c r="AM7" s="21">
        <v>37</v>
      </c>
      <c r="AN7" s="20">
        <v>38</v>
      </c>
      <c r="AO7" s="21">
        <v>39</v>
      </c>
      <c r="AP7" s="20">
        <v>40</v>
      </c>
      <c r="AQ7" s="9">
        <v>41</v>
      </c>
      <c r="AR7" s="3">
        <v>42</v>
      </c>
      <c r="AS7" s="9">
        <v>43</v>
      </c>
    </row>
    <row r="8" spans="1:45" s="27" customFormat="1" ht="45">
      <c r="A8" s="28">
        <v>1</v>
      </c>
      <c r="B8" s="35" t="s">
        <v>62</v>
      </c>
      <c r="C8" s="32" t="s">
        <v>88</v>
      </c>
      <c r="D8" s="31" t="s">
        <v>90</v>
      </c>
      <c r="E8" s="31" t="s">
        <v>71</v>
      </c>
      <c r="F8" s="31" t="s">
        <v>72</v>
      </c>
      <c r="G8" s="33">
        <v>44166</v>
      </c>
      <c r="H8" s="33">
        <v>44182</v>
      </c>
      <c r="I8" s="31" t="s">
        <v>74</v>
      </c>
      <c r="J8" s="31" t="s">
        <v>81</v>
      </c>
      <c r="K8" s="25">
        <v>1</v>
      </c>
      <c r="L8" s="24">
        <v>13.2</v>
      </c>
      <c r="M8" s="34">
        <v>1</v>
      </c>
      <c r="N8" s="28"/>
      <c r="O8" s="25"/>
      <c r="P8" s="26"/>
      <c r="Q8" s="23"/>
      <c r="R8" s="28"/>
      <c r="S8" s="25"/>
      <c r="T8" s="25">
        <f>U8+V8+W8+X8+Y8+Z8+AA8+AB8+AC8+AD8+AE8+AF8+AG8+AH8+AI8+AN8</f>
        <v>0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16">
        <v>1</v>
      </c>
      <c r="AK8" s="16">
        <v>1</v>
      </c>
      <c r="AL8" s="16">
        <v>1</v>
      </c>
      <c r="AM8" s="16">
        <v>1</v>
      </c>
      <c r="AN8" s="16"/>
      <c r="AO8" s="16"/>
      <c r="AP8" s="16"/>
      <c r="AQ8" s="25"/>
      <c r="AR8" s="23">
        <v>44182</v>
      </c>
      <c r="AS8" s="24"/>
    </row>
    <row r="9" spans="1:45" s="27" customFormat="1" ht="60">
      <c r="A9" s="28">
        <v>2</v>
      </c>
      <c r="B9" s="35" t="s">
        <v>63</v>
      </c>
      <c r="C9" s="32" t="s">
        <v>89</v>
      </c>
      <c r="D9" s="31" t="s">
        <v>91</v>
      </c>
      <c r="E9" s="31" t="s">
        <v>71</v>
      </c>
      <c r="F9" s="31" t="s">
        <v>73</v>
      </c>
      <c r="G9" s="33">
        <v>44167</v>
      </c>
      <c r="H9" s="33">
        <v>44167</v>
      </c>
      <c r="I9" s="31" t="s">
        <v>75</v>
      </c>
      <c r="J9" s="31" t="s">
        <v>82</v>
      </c>
      <c r="K9" s="25">
        <v>1</v>
      </c>
      <c r="L9" s="24">
        <v>3.23</v>
      </c>
      <c r="M9" s="34">
        <v>1</v>
      </c>
      <c r="N9" s="28"/>
      <c r="O9" s="25"/>
      <c r="P9" s="26"/>
      <c r="Q9" s="23"/>
      <c r="R9" s="28"/>
      <c r="S9" s="25"/>
      <c r="T9" s="25">
        <f aca="true" t="shared" si="0" ref="T9:T18">U9+V9+W9+X9+Y9+Z9+AA9+AB9+AC9+AD9+AE9+AF9+AG9+AH9+AI9+AN9</f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6"/>
      <c r="AK9" s="16"/>
      <c r="AL9" s="16"/>
      <c r="AM9" s="16"/>
      <c r="AN9" s="16"/>
      <c r="AO9" s="16"/>
      <c r="AP9" s="16"/>
      <c r="AQ9" s="25"/>
      <c r="AR9" s="23"/>
      <c r="AS9" s="24"/>
    </row>
    <row r="10" spans="1:45" s="29" customFormat="1" ht="60">
      <c r="A10" s="28">
        <v>3</v>
      </c>
      <c r="B10" s="35" t="s">
        <v>64</v>
      </c>
      <c r="C10" s="32" t="s">
        <v>89</v>
      </c>
      <c r="D10" s="31" t="s">
        <v>92</v>
      </c>
      <c r="E10" s="31" t="s">
        <v>71</v>
      </c>
      <c r="F10" s="31" t="s">
        <v>73</v>
      </c>
      <c r="G10" s="33">
        <v>44169</v>
      </c>
      <c r="H10" s="33">
        <v>44169</v>
      </c>
      <c r="I10" s="31" t="s">
        <v>76</v>
      </c>
      <c r="J10" s="31" t="s">
        <v>102</v>
      </c>
      <c r="K10" s="25">
        <v>2</v>
      </c>
      <c r="L10" s="25">
        <v>9.29</v>
      </c>
      <c r="M10" s="34"/>
      <c r="N10" s="25"/>
      <c r="O10" s="25">
        <v>1</v>
      </c>
      <c r="P10" s="25">
        <v>1</v>
      </c>
      <c r="Q10" s="23" t="s">
        <v>98</v>
      </c>
      <c r="R10" s="25"/>
      <c r="S10" s="25"/>
      <c r="T10" s="25">
        <f t="shared" si="0"/>
        <v>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4"/>
    </row>
    <row r="11" spans="1:45" ht="45">
      <c r="A11" s="28">
        <v>4</v>
      </c>
      <c r="B11" s="35" t="s">
        <v>65</v>
      </c>
      <c r="C11" s="32" t="s">
        <v>88</v>
      </c>
      <c r="D11" s="31" t="s">
        <v>90</v>
      </c>
      <c r="E11" s="31" t="s">
        <v>71</v>
      </c>
      <c r="F11" s="31" t="s">
        <v>72</v>
      </c>
      <c r="G11" s="33">
        <v>44175</v>
      </c>
      <c r="H11" s="33">
        <v>44175</v>
      </c>
      <c r="I11" s="31" t="s">
        <v>77</v>
      </c>
      <c r="J11" s="31" t="s">
        <v>83</v>
      </c>
      <c r="K11" s="25">
        <v>1</v>
      </c>
      <c r="L11" s="25">
        <v>2.7</v>
      </c>
      <c r="M11" s="34">
        <v>1</v>
      </c>
      <c r="N11" s="25"/>
      <c r="O11" s="25"/>
      <c r="P11" s="26"/>
      <c r="Q11" s="23"/>
      <c r="R11" s="25"/>
      <c r="S11" s="25"/>
      <c r="T11" s="25">
        <f t="shared" si="0"/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16">
        <v>1</v>
      </c>
      <c r="AK11" s="16">
        <v>1</v>
      </c>
      <c r="AL11" s="16">
        <v>1</v>
      </c>
      <c r="AM11" s="16">
        <v>1</v>
      </c>
      <c r="AN11" s="16"/>
      <c r="AO11" s="16"/>
      <c r="AP11" s="16"/>
      <c r="AQ11" s="25"/>
      <c r="AR11" s="25"/>
      <c r="AS11" s="24"/>
    </row>
    <row r="12" spans="1:45" ht="60">
      <c r="A12" s="28">
        <v>5</v>
      </c>
      <c r="B12" s="35" t="s">
        <v>66</v>
      </c>
      <c r="C12" s="32" t="s">
        <v>89</v>
      </c>
      <c r="D12" s="31" t="s">
        <v>92</v>
      </c>
      <c r="E12" s="31" t="s">
        <v>71</v>
      </c>
      <c r="F12" s="31" t="s">
        <v>73</v>
      </c>
      <c r="G12" s="33">
        <v>44172</v>
      </c>
      <c r="H12" s="33">
        <v>44172</v>
      </c>
      <c r="I12" s="31" t="s">
        <v>78</v>
      </c>
      <c r="J12" s="31" t="s">
        <v>103</v>
      </c>
      <c r="K12" s="25">
        <v>1</v>
      </c>
      <c r="L12" s="25">
        <v>2.77</v>
      </c>
      <c r="M12" s="34">
        <v>1</v>
      </c>
      <c r="N12" s="25"/>
      <c r="O12" s="25"/>
      <c r="P12" s="26"/>
      <c r="Q12" s="23"/>
      <c r="R12" s="25"/>
      <c r="S12" s="25"/>
      <c r="T12" s="25">
        <f t="shared" si="0"/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16"/>
      <c r="AK12" s="16"/>
      <c r="AL12" s="16"/>
      <c r="AM12" s="16"/>
      <c r="AN12" s="16"/>
      <c r="AO12" s="16"/>
      <c r="AP12" s="16"/>
      <c r="AQ12" s="25"/>
      <c r="AR12" s="25"/>
      <c r="AS12" s="24"/>
    </row>
    <row r="13" spans="1:45" ht="60">
      <c r="A13" s="28">
        <v>6</v>
      </c>
      <c r="B13" s="35" t="s">
        <v>67</v>
      </c>
      <c r="C13" s="32" t="s">
        <v>89</v>
      </c>
      <c r="D13" s="31" t="s">
        <v>91</v>
      </c>
      <c r="E13" s="31" t="s">
        <v>71</v>
      </c>
      <c r="F13" s="31" t="s">
        <v>73</v>
      </c>
      <c r="G13" s="33">
        <v>44173</v>
      </c>
      <c r="H13" s="33">
        <v>44173</v>
      </c>
      <c r="I13" s="31" t="s">
        <v>74</v>
      </c>
      <c r="J13" s="31" t="s">
        <v>84</v>
      </c>
      <c r="K13" s="25">
        <v>1</v>
      </c>
      <c r="L13" s="25">
        <v>13.82</v>
      </c>
      <c r="M13" s="34">
        <v>1</v>
      </c>
      <c r="N13" s="25"/>
      <c r="O13" s="25"/>
      <c r="P13" s="26"/>
      <c r="Q13" s="23"/>
      <c r="R13" s="25"/>
      <c r="S13" s="25"/>
      <c r="T13" s="25">
        <f t="shared" si="0"/>
        <v>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6"/>
      <c r="AK13" s="16"/>
      <c r="AL13" s="16"/>
      <c r="AM13" s="16"/>
      <c r="AN13" s="16"/>
      <c r="AO13" s="16"/>
      <c r="AP13" s="16"/>
      <c r="AQ13" s="25"/>
      <c r="AR13" s="25"/>
      <c r="AS13" s="24"/>
    </row>
    <row r="14" spans="1:45" ht="45">
      <c r="A14" s="28">
        <v>7</v>
      </c>
      <c r="B14" s="35" t="s">
        <v>68</v>
      </c>
      <c r="C14" s="32" t="s">
        <v>88</v>
      </c>
      <c r="D14" s="31" t="s">
        <v>90</v>
      </c>
      <c r="E14" s="31" t="s">
        <v>71</v>
      </c>
      <c r="F14" s="31" t="s">
        <v>72</v>
      </c>
      <c r="G14" s="33">
        <v>44181</v>
      </c>
      <c r="H14" s="33">
        <v>44181</v>
      </c>
      <c r="I14" s="31" t="s">
        <v>74</v>
      </c>
      <c r="J14" s="31" t="s">
        <v>85</v>
      </c>
      <c r="K14" s="25">
        <v>1</v>
      </c>
      <c r="L14" s="25">
        <v>5.92</v>
      </c>
      <c r="M14" s="34">
        <v>1</v>
      </c>
      <c r="N14" s="25"/>
      <c r="O14" s="25"/>
      <c r="P14" s="26"/>
      <c r="Q14" s="23"/>
      <c r="R14" s="25"/>
      <c r="S14" s="25"/>
      <c r="T14" s="25">
        <f t="shared" si="0"/>
        <v>0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16">
        <v>1</v>
      </c>
      <c r="AK14" s="16">
        <v>4</v>
      </c>
      <c r="AL14" s="16">
        <v>1</v>
      </c>
      <c r="AM14" s="16">
        <v>4</v>
      </c>
      <c r="AN14" s="16"/>
      <c r="AO14" s="16"/>
      <c r="AP14" s="16"/>
      <c r="AQ14" s="25"/>
      <c r="AR14" s="25"/>
      <c r="AS14" s="24"/>
    </row>
    <row r="15" spans="1:45" ht="60">
      <c r="A15" s="28">
        <v>8</v>
      </c>
      <c r="B15" s="35" t="s">
        <v>69</v>
      </c>
      <c r="C15" s="32" t="s">
        <v>89</v>
      </c>
      <c r="D15" s="31" t="s">
        <v>92</v>
      </c>
      <c r="E15" s="31" t="s">
        <v>71</v>
      </c>
      <c r="F15" s="31" t="s">
        <v>73</v>
      </c>
      <c r="G15" s="33">
        <v>44187</v>
      </c>
      <c r="H15" s="33">
        <v>44187</v>
      </c>
      <c r="I15" s="31" t="s">
        <v>79</v>
      </c>
      <c r="J15" s="31" t="s">
        <v>86</v>
      </c>
      <c r="K15" s="25">
        <v>1</v>
      </c>
      <c r="L15" s="25">
        <v>5.92</v>
      </c>
      <c r="M15" s="34">
        <v>1</v>
      </c>
      <c r="N15" s="25"/>
      <c r="O15" s="25"/>
      <c r="P15" s="26"/>
      <c r="Q15" s="23"/>
      <c r="R15" s="25"/>
      <c r="S15" s="25"/>
      <c r="T15" s="25">
        <f t="shared" si="0"/>
        <v>0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16"/>
      <c r="AK15" s="16"/>
      <c r="AL15" s="16"/>
      <c r="AM15" s="16"/>
      <c r="AN15" s="16"/>
      <c r="AO15" s="16"/>
      <c r="AP15" s="16"/>
      <c r="AQ15" s="25"/>
      <c r="AR15" s="23">
        <v>44187</v>
      </c>
      <c r="AS15" s="24"/>
    </row>
    <row r="16" spans="1:45" ht="45">
      <c r="A16" s="28">
        <v>9</v>
      </c>
      <c r="B16" s="35" t="s">
        <v>70</v>
      </c>
      <c r="C16" s="32" t="s">
        <v>88</v>
      </c>
      <c r="D16" s="31" t="s">
        <v>90</v>
      </c>
      <c r="E16" s="31" t="s">
        <v>71</v>
      </c>
      <c r="F16" s="31" t="s">
        <v>73</v>
      </c>
      <c r="G16" s="33">
        <v>44188</v>
      </c>
      <c r="H16" s="33">
        <v>44188</v>
      </c>
      <c r="I16" s="31" t="s">
        <v>80</v>
      </c>
      <c r="J16" s="31" t="s">
        <v>87</v>
      </c>
      <c r="K16" s="25">
        <v>1</v>
      </c>
      <c r="L16" s="25">
        <v>2.82</v>
      </c>
      <c r="M16" s="34"/>
      <c r="N16" s="25">
        <v>1</v>
      </c>
      <c r="O16" s="25"/>
      <c r="P16" s="26"/>
      <c r="Q16" s="23"/>
      <c r="R16" s="25"/>
      <c r="S16" s="25"/>
      <c r="T16" s="25">
        <f t="shared" si="0"/>
        <v>1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6">
        <v>1</v>
      </c>
      <c r="AK16" s="16">
        <v>1</v>
      </c>
      <c r="AL16" s="16"/>
      <c r="AM16" s="16"/>
      <c r="AN16" s="16">
        <v>1</v>
      </c>
      <c r="AO16" s="16">
        <v>1</v>
      </c>
      <c r="AP16" s="16"/>
      <c r="AQ16" s="25"/>
      <c r="AR16" s="25"/>
      <c r="AS16" s="24"/>
    </row>
    <row r="17" spans="1:45" s="27" customFormat="1" ht="45">
      <c r="A17" s="28">
        <v>10</v>
      </c>
      <c r="B17" s="35" t="s">
        <v>94</v>
      </c>
      <c r="C17" s="32" t="s">
        <v>88</v>
      </c>
      <c r="D17" s="25" t="s">
        <v>90</v>
      </c>
      <c r="E17" s="31" t="s">
        <v>71</v>
      </c>
      <c r="F17" s="31" t="s">
        <v>73</v>
      </c>
      <c r="G17" s="23">
        <v>44103</v>
      </c>
      <c r="H17" s="23">
        <v>44103</v>
      </c>
      <c r="I17" s="25" t="s">
        <v>96</v>
      </c>
      <c r="J17" s="25" t="s">
        <v>97</v>
      </c>
      <c r="K17" s="25">
        <v>1</v>
      </c>
      <c r="L17" s="25">
        <v>12.56</v>
      </c>
      <c r="M17" s="25"/>
      <c r="N17" s="25"/>
      <c r="O17" s="25">
        <v>1</v>
      </c>
      <c r="P17" s="26">
        <v>1</v>
      </c>
      <c r="Q17" s="23" t="s">
        <v>98</v>
      </c>
      <c r="R17" s="25"/>
      <c r="S17" s="25"/>
      <c r="T17" s="25">
        <f t="shared" si="0"/>
        <v>0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16"/>
      <c r="AK17" s="16"/>
      <c r="AL17" s="16"/>
      <c r="AM17" s="16"/>
      <c r="AN17" s="16"/>
      <c r="AO17" s="16"/>
      <c r="AP17" s="16"/>
      <c r="AQ17" s="25"/>
      <c r="AR17" s="25"/>
      <c r="AS17" s="24"/>
    </row>
    <row r="18" spans="1:45" s="27" customFormat="1" ht="45">
      <c r="A18" s="28">
        <v>11</v>
      </c>
      <c r="B18" s="16" t="s">
        <v>95</v>
      </c>
      <c r="C18" s="32" t="s">
        <v>88</v>
      </c>
      <c r="D18" s="25" t="s">
        <v>90</v>
      </c>
      <c r="E18" s="31" t="s">
        <v>71</v>
      </c>
      <c r="F18" s="31" t="s">
        <v>73</v>
      </c>
      <c r="G18" s="23">
        <v>44165</v>
      </c>
      <c r="H18" s="23">
        <v>44165</v>
      </c>
      <c r="I18" s="25" t="s">
        <v>99</v>
      </c>
      <c r="J18" s="25" t="s">
        <v>104</v>
      </c>
      <c r="K18" s="25">
        <v>2</v>
      </c>
      <c r="L18" s="25">
        <v>5.59</v>
      </c>
      <c r="M18" s="25"/>
      <c r="N18" s="25">
        <v>1</v>
      </c>
      <c r="O18" s="25"/>
      <c r="P18" s="26">
        <v>1</v>
      </c>
      <c r="Q18" s="23" t="s">
        <v>100</v>
      </c>
      <c r="R18" s="25">
        <v>1</v>
      </c>
      <c r="S18" s="25"/>
      <c r="T18" s="25">
        <f t="shared" si="0"/>
        <v>1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16">
        <v>1</v>
      </c>
      <c r="AK18" s="16">
        <v>1</v>
      </c>
      <c r="AL18" s="16"/>
      <c r="AM18" s="16"/>
      <c r="AN18" s="16">
        <v>1</v>
      </c>
      <c r="AO18" s="16">
        <v>1</v>
      </c>
      <c r="AP18" s="16"/>
      <c r="AQ18" s="25"/>
      <c r="AR18" s="23">
        <v>44188</v>
      </c>
      <c r="AS18" s="24"/>
    </row>
    <row r="19" spans="1:45" s="36" customFormat="1" ht="15">
      <c r="A19" s="36" t="s">
        <v>101</v>
      </c>
      <c r="B19" s="37"/>
      <c r="C19" s="38"/>
      <c r="D19" s="38"/>
      <c r="E19" s="37"/>
      <c r="F19" s="37"/>
      <c r="G19" s="10"/>
      <c r="H19" s="10"/>
      <c r="I19" s="37"/>
      <c r="J19" s="37"/>
      <c r="K19" s="37">
        <f>SUM(K8:K18)</f>
        <v>13</v>
      </c>
      <c r="L19" s="37">
        <f aca="true" t="shared" si="1" ref="L19:AS19">SUM(L8:L18)</f>
        <v>77.82000000000001</v>
      </c>
      <c r="M19" s="37">
        <f t="shared" si="1"/>
        <v>7</v>
      </c>
      <c r="N19" s="37">
        <f t="shared" si="1"/>
        <v>2</v>
      </c>
      <c r="O19" s="37">
        <f t="shared" si="1"/>
        <v>2</v>
      </c>
      <c r="P19" s="37">
        <f t="shared" si="1"/>
        <v>3</v>
      </c>
      <c r="Q19" s="37">
        <f t="shared" si="1"/>
        <v>0</v>
      </c>
      <c r="R19" s="37">
        <f t="shared" si="1"/>
        <v>1</v>
      </c>
      <c r="S19" s="37">
        <f t="shared" si="1"/>
        <v>0</v>
      </c>
      <c r="T19" s="37">
        <f t="shared" si="1"/>
        <v>2</v>
      </c>
      <c r="U19" s="37">
        <f t="shared" si="1"/>
        <v>0</v>
      </c>
      <c r="V19" s="37">
        <f t="shared" si="1"/>
        <v>0</v>
      </c>
      <c r="W19" s="37">
        <f t="shared" si="1"/>
        <v>0</v>
      </c>
      <c r="X19" s="37">
        <f t="shared" si="1"/>
        <v>0</v>
      </c>
      <c r="Y19" s="37">
        <f t="shared" si="1"/>
        <v>0</v>
      </c>
      <c r="Z19" s="37">
        <f t="shared" si="1"/>
        <v>0</v>
      </c>
      <c r="AA19" s="37">
        <f t="shared" si="1"/>
        <v>0</v>
      </c>
      <c r="AB19" s="37">
        <f t="shared" si="1"/>
        <v>0</v>
      </c>
      <c r="AC19" s="37">
        <f t="shared" si="1"/>
        <v>0</v>
      </c>
      <c r="AD19" s="37">
        <f t="shared" si="1"/>
        <v>0</v>
      </c>
      <c r="AE19" s="37">
        <f t="shared" si="1"/>
        <v>0</v>
      </c>
      <c r="AF19" s="37">
        <f t="shared" si="1"/>
        <v>0</v>
      </c>
      <c r="AG19" s="37">
        <f t="shared" si="1"/>
        <v>0</v>
      </c>
      <c r="AH19" s="37">
        <f t="shared" si="1"/>
        <v>0</v>
      </c>
      <c r="AI19" s="37">
        <f t="shared" si="1"/>
        <v>0</v>
      </c>
      <c r="AJ19" s="37">
        <f t="shared" si="1"/>
        <v>5</v>
      </c>
      <c r="AK19" s="37">
        <f t="shared" si="1"/>
        <v>8</v>
      </c>
      <c r="AL19" s="37">
        <f t="shared" si="1"/>
        <v>3</v>
      </c>
      <c r="AM19" s="37">
        <f t="shared" si="1"/>
        <v>6</v>
      </c>
      <c r="AN19" s="37">
        <f t="shared" si="1"/>
        <v>2</v>
      </c>
      <c r="AO19" s="37">
        <f t="shared" si="1"/>
        <v>2</v>
      </c>
      <c r="AP19" s="37">
        <f t="shared" si="1"/>
        <v>0</v>
      </c>
      <c r="AQ19" s="37">
        <f t="shared" si="1"/>
        <v>0</v>
      </c>
      <c r="AR19" s="37"/>
      <c r="AS19" s="37">
        <f t="shared" si="1"/>
        <v>0</v>
      </c>
    </row>
  </sheetData>
  <sheetProtection/>
  <mergeCells count="46">
    <mergeCell ref="AL5:AM5"/>
    <mergeCell ref="AN5:AO5"/>
    <mergeCell ref="AP5:AQ5"/>
    <mergeCell ref="P4:Q5"/>
    <mergeCell ref="R4:R6"/>
    <mergeCell ref="V4:AB4"/>
    <mergeCell ref="AB5:AB6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G7:H7"/>
    <mergeCell ref="AJ5:AK5"/>
    <mergeCell ref="W5:W6"/>
    <mergeCell ref="AG4:AG6"/>
    <mergeCell ref="Y5:Y6"/>
    <mergeCell ref="Z5:Z6"/>
    <mergeCell ref="AD4:AD6"/>
    <mergeCell ref="U4:U6"/>
    <mergeCell ref="V5:V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3" sqref="C33:C34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4" t="s">
        <v>21</v>
      </c>
      <c r="B4" s="2"/>
      <c r="C4" s="2"/>
      <c r="D4" s="2"/>
    </row>
    <row r="5" spans="1:4" ht="15">
      <c r="A5" s="4" t="s">
        <v>22</v>
      </c>
      <c r="B5" s="2"/>
      <c r="C5" s="2"/>
      <c r="D5" s="2"/>
    </row>
    <row r="6" spans="1:4" ht="15">
      <c r="A6" s="4" t="s">
        <v>23</v>
      </c>
      <c r="B6" s="2"/>
      <c r="C6" s="2"/>
      <c r="D6" s="2"/>
    </row>
    <row r="7" spans="1:4" ht="15">
      <c r="A7" s="4" t="s">
        <v>24</v>
      </c>
      <c r="B7" s="2"/>
      <c r="C7" s="2"/>
      <c r="D7" s="2"/>
    </row>
    <row r="8" spans="1:4" ht="15">
      <c r="A8" s="4" t="s">
        <v>53</v>
      </c>
      <c r="B8" s="2"/>
      <c r="C8" s="2"/>
      <c r="D8" s="2"/>
    </row>
    <row r="9" spans="1:4" ht="15">
      <c r="A9" s="87" t="s">
        <v>57</v>
      </c>
      <c r="B9" s="87"/>
      <c r="C9" s="87"/>
      <c r="D9" s="87"/>
    </row>
    <row r="10" spans="1:4" ht="15">
      <c r="A10" s="4"/>
      <c r="B10" s="2"/>
      <c r="C10" s="2"/>
      <c r="D10" s="2"/>
    </row>
    <row r="11" spans="1:4" ht="15">
      <c r="A11" s="6" t="s">
        <v>58</v>
      </c>
      <c r="B11" s="2"/>
      <c r="C11" s="2"/>
      <c r="D11" s="2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9" sqref="Q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2020-12-30T13:00:18Z</dcterms:modified>
  <cp:category/>
  <cp:version/>
  <cp:contentType/>
  <cp:contentStatus/>
</cp:coreProperties>
</file>