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45" tabRatio="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<sst xmlns="http://schemas.openxmlformats.org/spreadsheetml/2006/main" count="187" uniqueCount="123">
  <si>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</si>
  <si>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</si>
  <si>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</si>
  <si>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</si>
  <si>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</si>
  <si>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</si>
  <si>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</si>
  <si>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</si>
  <si>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</si>
  <si>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</si>
  <si>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</si>
  <si>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</si>
  <si>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</si>
  <si>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</si>
  <si>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</si>
  <si>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</si>
  <si>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</si>
  <si>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</si>
  <si>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</si>
  <si>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</si>
  <si>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</si>
  <si>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</si>
  <si>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</si>
  <si>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</si>
  <si>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</si>
  <si>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</si>
  <si>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</si>
  <si>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</si>
  <si>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</si>
  <si>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</si>
  <si>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</si>
  <si>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</si>
  <si>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</si>
  <si>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</si>
  <si>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</si>
  <si>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</si>
  <si>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</si>
  <si>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</si>
  <si>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</si>
  <si>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</si>
  <si>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</si>
  <si>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</si>
  <si>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</si>
  <si>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</si>
  <si>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</si>
  <si>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</si>
  <si>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</si>
  <si>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</si>
  <si>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</si>
  <si>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</si>
  <si>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</si>
  <si>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</si>
  <si>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</si>
  <si>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</si>
  <si>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</si>
  <si>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</si>
  <si>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</si>
  <si>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</si>
  <si>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</si>
  <si>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</si>
  <si>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</si>
  <si>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/>
  </si>
  <si>
    <t>ТКО</t>
  </si>
  <si>
    <t xml:space="preserve"> </t>
  </si>
  <si>
    <t>240-г</t>
  </si>
  <si>
    <t>241-г</t>
  </si>
  <si>
    <t>245-г</t>
  </si>
  <si>
    <t>247-г</t>
  </si>
  <si>
    <t>248-г</t>
  </si>
  <si>
    <t>249-г</t>
  </si>
  <si>
    <t>259-г</t>
  </si>
  <si>
    <t>физ л Казанцева Н.В.</t>
  </si>
  <si>
    <t>физ л Чиликина Т.Я.</t>
  </si>
  <si>
    <t>физ л Артёмова Е.Д.</t>
  </si>
  <si>
    <t>физ л Рыбалко Д.В.</t>
  </si>
  <si>
    <t>физ л Среда А.Н.</t>
  </si>
  <si>
    <t>физ л Ермакова Е.С.</t>
  </si>
  <si>
    <t>физ л Дьяченко Н.Н.</t>
  </si>
  <si>
    <t>19 Партсъезда 2</t>
  </si>
  <si>
    <t>Мира 31</t>
  </si>
  <si>
    <t>Энгельса 36</t>
  </si>
  <si>
    <t>Пушкина 21</t>
  </si>
  <si>
    <t>Дружбы 91</t>
  </si>
  <si>
    <t>Горького 84</t>
  </si>
  <si>
    <t>ст. 19.4.1 ч. 1</t>
  </si>
  <si>
    <t>Нестерова</t>
  </si>
  <si>
    <t>Гончарова</t>
  </si>
  <si>
    <t>протокол</t>
  </si>
  <si>
    <t>Гасанов</t>
  </si>
  <si>
    <t>Клёнкин</t>
  </si>
  <si>
    <t>Кленкин</t>
  </si>
  <si>
    <t xml:space="preserve">нет </t>
  </si>
  <si>
    <t>нарушений нет</t>
  </si>
  <si>
    <t>нарушение</t>
  </si>
  <si>
    <t>предписание,1</t>
  </si>
  <si>
    <t>Итого</t>
  </si>
  <si>
    <t>12-г</t>
  </si>
  <si>
    <t>16-г</t>
  </si>
  <si>
    <t>20-г</t>
  </si>
  <si>
    <t>1-г</t>
  </si>
  <si>
    <t>4-г</t>
  </si>
  <si>
    <t>5-г</t>
  </si>
  <si>
    <t>6-г</t>
  </si>
  <si>
    <t>7-г</t>
  </si>
  <si>
    <t>внп</t>
  </si>
  <si>
    <t>выезд</t>
  </si>
  <si>
    <t>ООО "УК "Мария"</t>
  </si>
  <si>
    <t>ООО "УК КЖД"</t>
  </si>
  <si>
    <t>ООО УК "ЖКХ Алдан"</t>
  </si>
  <si>
    <t>ООО "ЖХ"</t>
  </si>
  <si>
    <t>физ л Попов Е.В.</t>
  </si>
  <si>
    <t>физ л Попова Е.И.</t>
  </si>
  <si>
    <t>Волгогдонская 9</t>
  </si>
  <si>
    <t>Коммунистическая 15</t>
  </si>
  <si>
    <t>Карбышева 91а</t>
  </si>
  <si>
    <t>Горького 16</t>
  </si>
  <si>
    <t>Московская 14</t>
  </si>
  <si>
    <t>Ленина 37</t>
  </si>
  <si>
    <t>Гайдара 3</t>
  </si>
  <si>
    <t>Код 1</t>
  </si>
  <si>
    <t>Код 9</t>
  </si>
  <si>
    <t>Обращение граждан (нарушение прав потребителей)</t>
  </si>
  <si>
    <t>Отчет о мероприятиях по государственному жилищному надзору за январь 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</si>
</sst>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43" fillId="34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35" borderId="15" xfId="55" applyFont="1" applyFill="1" applyBorder="1" applyAlignment="1">
      <alignment horizontal="center"/>
      <protection/>
    </xf>
    <xf numFmtId="0" fontId="43" fillId="34" borderId="14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14" fontId="7" fillId="0" borderId="14" xfId="54" applyNumberFormat="1" applyFont="1" applyFill="1" applyBorder="1" applyAlignment="1">
      <alignment horizontal="center" vertical="center" wrapText="1"/>
      <protection/>
    </xf>
    <xf numFmtId="0" fontId="1" fillId="0" borderId="16" xfId="56" applyFont="1" applyFill="1" applyBorder="1" applyAlignment="1">
      <alignment wrapText="1"/>
      <protection/>
    </xf>
    <xf numFmtId="0" fontId="7" fillId="36" borderId="14" xfId="54" applyFont="1" applyFill="1" applyBorder="1" applyAlignment="1">
      <alignment horizontal="center" vertical="center" wrapText="1"/>
      <protection/>
    </xf>
    <xf numFmtId="0" fontId="43" fillId="36" borderId="14" xfId="0" applyFont="1" applyFill="1" applyBorder="1" applyAlignment="1">
      <alignment horizontal="center" vertical="center" wrapText="1"/>
    </xf>
    <xf numFmtId="0" fontId="1" fillId="36" borderId="16" xfId="56" applyFont="1" applyFill="1" applyBorder="1" applyAlignment="1">
      <alignment wrapText="1"/>
      <protection/>
    </xf>
    <xf numFmtId="0" fontId="44" fillId="36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40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41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14" fontId="3" fillId="0" borderId="42" xfId="0" applyNumberFormat="1" applyFont="1" applyFill="1" applyBorder="1" applyAlignment="1">
      <alignment horizontal="center" vertical="center" textRotation="90" wrapText="1"/>
    </xf>
    <xf numFmtId="49" fontId="3" fillId="0" borderId="28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Лист1_2" xfId="55"/>
    <cellStyle name="Обычный_Лист3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9"/>
  <sheetViews>
    <sheetView tabSelected="1" zoomScale="72" zoomScaleNormal="72" zoomScalePageLayoutView="7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3" sqref="L3"/>
    </sheetView>
  </sheetViews>
  <sheetFormatPr defaultColWidth="9.140625" defaultRowHeight="15"/>
  <cols>
    <col min="1" max="1" width="3.57421875" style="0" customWidth="1"/>
    <col min="2" max="2" width="6.57421875" style="2" customWidth="1"/>
    <col min="3" max="3" width="14.421875" style="2" customWidth="1"/>
    <col min="4" max="4" width="10.421875" style="2" customWidth="1"/>
    <col min="5" max="5" width="7.57421875" style="2" customWidth="1"/>
    <col min="6" max="6" width="7.140625" style="2" customWidth="1"/>
    <col min="7" max="7" width="11.57421875" style="2" customWidth="1"/>
    <col min="8" max="8" width="12.57421875" style="20" customWidth="1"/>
    <col min="9" max="9" width="19.8515625" style="2" customWidth="1"/>
    <col min="10" max="10" width="21.140625" style="2" customWidth="1"/>
    <col min="11" max="11" width="9.421875" style="2" customWidth="1"/>
    <col min="12" max="12" width="12.57421875" style="2" customWidth="1"/>
    <col min="13" max="13" width="7.57421875" style="15" customWidth="1"/>
    <col min="14" max="14" width="7.421875" style="10" customWidth="1"/>
    <col min="15" max="16" width="7.421875" style="7" customWidth="1"/>
    <col min="17" max="17" width="13.57421875" style="2" customWidth="1"/>
    <col min="18" max="18" width="8.57421875" style="2" customWidth="1"/>
    <col min="19" max="19" width="8.00390625" style="2" customWidth="1"/>
    <col min="20" max="20" width="8.421875" style="12" customWidth="1"/>
    <col min="21" max="21" width="10.421875" style="2" customWidth="1"/>
    <col min="22" max="22" width="6.421875" style="7" customWidth="1"/>
    <col min="23" max="27" width="6.421875" style="2" customWidth="1"/>
    <col min="28" max="28" width="6.421875" style="13" customWidth="1"/>
    <col min="29" max="29" width="6.421875" style="29" customWidth="1"/>
    <col min="30" max="31" width="5.57421875" style="7" customWidth="1"/>
    <col min="32" max="32" width="12.421875" style="7" customWidth="1"/>
    <col min="33" max="33" width="5.57421875" style="7" customWidth="1"/>
    <col min="34" max="34" width="14.421875" style="8" customWidth="1"/>
    <col min="35" max="35" width="5.57421875" style="8" customWidth="1"/>
    <col min="36" max="36" width="6.57421875" style="2" customWidth="1"/>
    <col min="37" max="37" width="7.421875" style="2" customWidth="1"/>
    <col min="38" max="38" width="5.57421875" style="2" customWidth="1"/>
    <col min="39" max="41" width="5.57421875" style="7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57421875" style="24" customWidth="1"/>
  </cols>
  <sheetData>
    <row r="1" spans="14:45" ht="15.75" customHeight="1">
      <c r="N1" s="10" t="s">
        <v>63</v>
      </c>
      <c r="AK1" s="89"/>
      <c r="AL1" s="89"/>
      <c r="AM1" s="89"/>
      <c r="AN1" s="89"/>
      <c r="AO1" s="89"/>
      <c r="AP1" s="89"/>
      <c r="AQ1" s="89"/>
      <c r="AR1" s="89"/>
      <c r="AS1" s="89"/>
    </row>
    <row r="2" spans="2:45" ht="18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63" t="s">
        <v>122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30"/>
      <c r="AD2" s="6"/>
      <c r="AE2" s="6"/>
      <c r="AF2" s="6"/>
      <c r="AG2" s="6"/>
      <c r="AH2" s="9"/>
      <c r="AI2" s="9"/>
      <c r="AJ2" s="4"/>
      <c r="AK2" s="88"/>
      <c r="AL2" s="88"/>
      <c r="AM2" s="88"/>
      <c r="AN2" s="88"/>
      <c r="AO2" s="88"/>
      <c r="AP2" s="88"/>
      <c r="AQ2" s="88"/>
      <c r="AR2" s="88"/>
      <c r="AS2" s="88"/>
    </row>
    <row r="3" spans="37:45" ht="9" customHeight="1" thickBot="1">
      <c r="AK3" s="88" t="s">
        <v>27</v>
      </c>
      <c r="AL3" s="88"/>
      <c r="AM3" s="88"/>
      <c r="AN3" s="88"/>
      <c r="AO3" s="88"/>
      <c r="AP3" s="88"/>
      <c r="AQ3" s="88"/>
      <c r="AR3" s="88"/>
      <c r="AS3" s="88"/>
    </row>
    <row r="4" spans="1:44" ht="31.5" customHeight="1">
      <c r="A4" s="90" t="s">
        <v>60</v>
      </c>
      <c r="B4" s="90" t="s">
        <v>2</v>
      </c>
      <c r="C4" s="90" t="s">
        <v>52</v>
      </c>
      <c r="D4" s="58" t="s">
        <v>53</v>
      </c>
      <c r="E4" s="58" t="s">
        <v>3</v>
      </c>
      <c r="F4" s="58"/>
      <c r="G4" s="93" t="s">
        <v>0</v>
      </c>
      <c r="H4" s="94"/>
      <c r="I4" s="58" t="s">
        <v>6</v>
      </c>
      <c r="J4" s="58" t="s">
        <v>4</v>
      </c>
      <c r="K4" s="43" t="s">
        <v>50</v>
      </c>
      <c r="L4" s="58" t="s">
        <v>5</v>
      </c>
      <c r="M4" s="70" t="s">
        <v>37</v>
      </c>
      <c r="N4" s="71"/>
      <c r="O4" s="71"/>
      <c r="P4" s="71"/>
      <c r="Q4" s="71"/>
      <c r="R4" s="72"/>
      <c r="S4" s="43" t="s">
        <v>22</v>
      </c>
      <c r="T4" s="78" t="s">
        <v>40</v>
      </c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55" t="s">
        <v>21</v>
      </c>
      <c r="AR4" s="46" t="s">
        <v>23</v>
      </c>
    </row>
    <row r="5" spans="1:44" ht="49.5" customHeight="1">
      <c r="A5" s="91"/>
      <c r="B5" s="91"/>
      <c r="C5" s="91"/>
      <c r="D5" s="59"/>
      <c r="E5" s="59" t="s">
        <v>24</v>
      </c>
      <c r="F5" s="59" t="s">
        <v>13</v>
      </c>
      <c r="G5" s="95"/>
      <c r="H5" s="96"/>
      <c r="I5" s="59"/>
      <c r="J5" s="59"/>
      <c r="K5" s="44"/>
      <c r="L5" s="59"/>
      <c r="M5" s="64" t="s">
        <v>7</v>
      </c>
      <c r="N5" s="65"/>
      <c r="O5" s="66"/>
      <c r="P5" s="61" t="s">
        <v>30</v>
      </c>
      <c r="Q5" s="61"/>
      <c r="R5" s="59" t="s">
        <v>1</v>
      </c>
      <c r="S5" s="44"/>
      <c r="T5" s="44" t="s">
        <v>59</v>
      </c>
      <c r="U5" s="51" t="s">
        <v>51</v>
      </c>
      <c r="V5" s="75" t="s">
        <v>38</v>
      </c>
      <c r="W5" s="83" t="s">
        <v>33</v>
      </c>
      <c r="X5" s="84"/>
      <c r="Y5" s="84"/>
      <c r="Z5" s="84"/>
      <c r="AA5" s="84"/>
      <c r="AB5" s="84"/>
      <c r="AC5" s="85"/>
      <c r="AD5" s="51" t="s">
        <v>12</v>
      </c>
      <c r="AE5" s="51" t="s">
        <v>8</v>
      </c>
      <c r="AF5" s="51" t="s">
        <v>35</v>
      </c>
      <c r="AG5" s="75" t="s">
        <v>39</v>
      </c>
      <c r="AH5" s="99" t="s">
        <v>34</v>
      </c>
      <c r="AI5" s="80" t="s">
        <v>42</v>
      </c>
      <c r="AJ5" s="54" t="s">
        <v>9</v>
      </c>
      <c r="AK5" s="54"/>
      <c r="AL5" s="54"/>
      <c r="AM5" s="54"/>
      <c r="AN5" s="54"/>
      <c r="AO5" s="54"/>
      <c r="AP5" s="54"/>
      <c r="AQ5" s="56"/>
      <c r="AR5" s="47"/>
    </row>
    <row r="6" spans="1:68" s="1" customFormat="1" ht="37.5" customHeight="1">
      <c r="A6" s="91"/>
      <c r="B6" s="91"/>
      <c r="C6" s="91"/>
      <c r="D6" s="59"/>
      <c r="E6" s="59"/>
      <c r="F6" s="59"/>
      <c r="G6" s="95"/>
      <c r="H6" s="96"/>
      <c r="I6" s="59"/>
      <c r="J6" s="59"/>
      <c r="K6" s="44"/>
      <c r="L6" s="59"/>
      <c r="M6" s="67"/>
      <c r="N6" s="68"/>
      <c r="O6" s="69"/>
      <c r="P6" s="62"/>
      <c r="Q6" s="62"/>
      <c r="R6" s="59"/>
      <c r="S6" s="44"/>
      <c r="T6" s="44"/>
      <c r="U6" s="51"/>
      <c r="V6" s="76"/>
      <c r="W6" s="49" t="s">
        <v>14</v>
      </c>
      <c r="X6" s="49" t="s">
        <v>15</v>
      </c>
      <c r="Y6" s="49" t="s">
        <v>16</v>
      </c>
      <c r="Z6" s="49" t="s">
        <v>17</v>
      </c>
      <c r="AA6" s="49" t="s">
        <v>18</v>
      </c>
      <c r="AB6" s="49" t="s">
        <v>19</v>
      </c>
      <c r="AC6" s="86" t="s">
        <v>62</v>
      </c>
      <c r="AD6" s="51"/>
      <c r="AE6" s="51"/>
      <c r="AF6" s="51"/>
      <c r="AG6" s="76"/>
      <c r="AH6" s="100"/>
      <c r="AI6" s="81"/>
      <c r="AJ6" s="53" t="s">
        <v>10</v>
      </c>
      <c r="AK6" s="53"/>
      <c r="AL6" s="73" t="s">
        <v>36</v>
      </c>
      <c r="AM6" s="74"/>
      <c r="AN6" s="83" t="s">
        <v>41</v>
      </c>
      <c r="AO6" s="85"/>
      <c r="AP6" s="18" t="s">
        <v>25</v>
      </c>
      <c r="AQ6" s="56"/>
      <c r="AR6" s="47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s="1" customFormat="1" ht="102" customHeight="1" thickBot="1">
      <c r="A7" s="92"/>
      <c r="B7" s="92"/>
      <c r="C7" s="92"/>
      <c r="D7" s="60"/>
      <c r="E7" s="60"/>
      <c r="F7" s="60"/>
      <c r="G7" s="97"/>
      <c r="H7" s="98"/>
      <c r="I7" s="60"/>
      <c r="J7" s="60"/>
      <c r="K7" s="45"/>
      <c r="L7" s="60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60"/>
      <c r="S7" s="45"/>
      <c r="T7" s="45"/>
      <c r="U7" s="52"/>
      <c r="V7" s="77"/>
      <c r="W7" s="50"/>
      <c r="X7" s="50"/>
      <c r="Y7" s="50"/>
      <c r="Z7" s="50"/>
      <c r="AA7" s="50"/>
      <c r="AB7" s="50"/>
      <c r="AC7" s="87"/>
      <c r="AD7" s="52"/>
      <c r="AE7" s="52"/>
      <c r="AF7" s="52"/>
      <c r="AG7" s="77"/>
      <c r="AH7" s="101"/>
      <c r="AI7" s="82"/>
      <c r="AJ7" s="17" t="s">
        <v>11</v>
      </c>
      <c r="AK7" s="17" t="s">
        <v>20</v>
      </c>
      <c r="AL7" s="17" t="s">
        <v>11</v>
      </c>
      <c r="AM7" s="17" t="s">
        <v>20</v>
      </c>
      <c r="AN7" s="17" t="s">
        <v>11</v>
      </c>
      <c r="AO7" s="17" t="s">
        <v>20</v>
      </c>
      <c r="AP7" s="17" t="s">
        <v>26</v>
      </c>
      <c r="AQ7" s="57"/>
      <c r="AR7" s="48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68" s="1" customFormat="1" ht="13.5" customHeight="1">
      <c r="A8" s="22">
        <v>1</v>
      </c>
      <c r="B8" s="3">
        <v>2</v>
      </c>
      <c r="C8" s="22">
        <v>3</v>
      </c>
      <c r="D8" s="26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31"/>
      <c r="AD8" s="22">
        <v>29</v>
      </c>
      <c r="AE8" s="3">
        <v>30</v>
      </c>
      <c r="AF8" s="22">
        <v>31</v>
      </c>
      <c r="AG8" s="3">
        <v>32</v>
      </c>
      <c r="AH8" s="22">
        <v>33</v>
      </c>
      <c r="AI8" s="3">
        <v>34</v>
      </c>
      <c r="AJ8" s="22">
        <v>35</v>
      </c>
      <c r="AK8" s="3">
        <v>36</v>
      </c>
      <c r="AL8" s="22">
        <v>37</v>
      </c>
      <c r="AM8" s="3">
        <v>38</v>
      </c>
      <c r="AN8" s="22">
        <v>39</v>
      </c>
      <c r="AO8" s="3">
        <v>40</v>
      </c>
      <c r="AP8" s="22">
        <v>41</v>
      </c>
      <c r="AQ8" s="3">
        <v>42</v>
      </c>
      <c r="AR8" s="22">
        <v>43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44" ht="75">
      <c r="A9" s="32">
        <v>1</v>
      </c>
      <c r="B9" s="35" t="s">
        <v>96</v>
      </c>
      <c r="C9" s="23" t="s">
        <v>121</v>
      </c>
      <c r="D9" s="35" t="s">
        <v>119</v>
      </c>
      <c r="E9" s="35" t="s">
        <v>104</v>
      </c>
      <c r="F9" s="35" t="s">
        <v>105</v>
      </c>
      <c r="G9" s="36">
        <v>44218</v>
      </c>
      <c r="H9" s="36">
        <v>44218</v>
      </c>
      <c r="I9" s="35" t="s">
        <v>106</v>
      </c>
      <c r="J9" s="35" t="s">
        <v>112</v>
      </c>
      <c r="K9" s="33">
        <v>1</v>
      </c>
      <c r="L9" s="33">
        <v>0.39</v>
      </c>
      <c r="M9" s="35">
        <v>1</v>
      </c>
      <c r="N9" s="33"/>
      <c r="O9" s="33"/>
      <c r="P9" s="33"/>
      <c r="Q9" s="33"/>
      <c r="R9" s="35" t="s">
        <v>61</v>
      </c>
      <c r="S9" s="33"/>
      <c r="T9" s="33">
        <f>SUM(U9+V9+W9+X9+Y9+Z9+AA9+AB9+AC9+AD9+AE9+AF9+AG9+AH9+AI9+AN9)</f>
        <v>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4"/>
      <c r="AJ9" s="33"/>
      <c r="AK9" s="33"/>
      <c r="AL9" s="33"/>
      <c r="AM9" s="33"/>
      <c r="AN9" s="33"/>
      <c r="AO9" s="33"/>
      <c r="AP9" s="33"/>
      <c r="AQ9" s="33"/>
      <c r="AR9" s="32"/>
    </row>
    <row r="10" spans="1:44" ht="75">
      <c r="A10" s="32">
        <v>2</v>
      </c>
      <c r="B10" s="35" t="s">
        <v>97</v>
      </c>
      <c r="C10" s="23" t="s">
        <v>121</v>
      </c>
      <c r="D10" s="35" t="s">
        <v>119</v>
      </c>
      <c r="E10" s="35" t="s">
        <v>104</v>
      </c>
      <c r="F10" s="35" t="s">
        <v>105</v>
      </c>
      <c r="G10" s="36">
        <v>44221</v>
      </c>
      <c r="H10" s="36">
        <v>44221</v>
      </c>
      <c r="I10" s="35" t="s">
        <v>107</v>
      </c>
      <c r="J10" s="35" t="s">
        <v>113</v>
      </c>
      <c r="K10" s="33">
        <v>1</v>
      </c>
      <c r="L10" s="33">
        <v>2.53</v>
      </c>
      <c r="M10" s="35">
        <v>1</v>
      </c>
      <c r="N10" s="33"/>
      <c r="O10" s="33"/>
      <c r="P10" s="33"/>
      <c r="Q10" s="33"/>
      <c r="R10" s="35" t="s">
        <v>61</v>
      </c>
      <c r="S10" s="33"/>
      <c r="T10" s="33">
        <f aca="true" t="shared" si="0" ref="T10:T16">SUM(U10+V10+W10+X10+Y10+Z10+AA10+AB10+AC10+AD10+AE10+AF10+AG10+AH10+AI10+AN10)</f>
        <v>0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4"/>
      <c r="AJ10" s="33"/>
      <c r="AK10" s="33"/>
      <c r="AL10" s="33"/>
      <c r="AM10" s="33"/>
      <c r="AN10" s="33"/>
      <c r="AO10" s="33"/>
      <c r="AP10" s="33"/>
      <c r="AQ10" s="33"/>
      <c r="AR10" s="32"/>
    </row>
    <row r="11" spans="1:44" ht="75">
      <c r="A11" s="32">
        <v>3</v>
      </c>
      <c r="B11" s="35" t="s">
        <v>98</v>
      </c>
      <c r="C11" s="23" t="s">
        <v>121</v>
      </c>
      <c r="D11" s="35" t="s">
        <v>119</v>
      </c>
      <c r="E11" s="35" t="s">
        <v>104</v>
      </c>
      <c r="F11" s="35" t="s">
        <v>105</v>
      </c>
      <c r="G11" s="36">
        <v>44223</v>
      </c>
      <c r="H11" s="36">
        <v>44223</v>
      </c>
      <c r="I11" s="35" t="s">
        <v>108</v>
      </c>
      <c r="J11" s="35" t="s">
        <v>114</v>
      </c>
      <c r="K11" s="33">
        <v>1</v>
      </c>
      <c r="L11" s="33">
        <v>7.82</v>
      </c>
      <c r="M11" s="35"/>
      <c r="N11" s="33">
        <v>1</v>
      </c>
      <c r="O11" s="33"/>
      <c r="P11" s="33"/>
      <c r="Q11" s="33"/>
      <c r="R11" s="35">
        <v>1</v>
      </c>
      <c r="S11" s="33"/>
      <c r="T11" s="33">
        <f t="shared" si="0"/>
        <v>1</v>
      </c>
      <c r="U11" s="33">
        <v>1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  <c r="AI11" s="34"/>
      <c r="AJ11" s="33"/>
      <c r="AK11" s="33"/>
      <c r="AL11" s="33"/>
      <c r="AM11" s="33"/>
      <c r="AN11" s="33"/>
      <c r="AO11" s="33"/>
      <c r="AP11" s="33"/>
      <c r="AQ11" s="33"/>
      <c r="AR11" s="32"/>
    </row>
    <row r="12" spans="1:44" ht="75">
      <c r="A12" s="32">
        <v>4</v>
      </c>
      <c r="B12" s="35" t="s">
        <v>99</v>
      </c>
      <c r="C12" s="23" t="s">
        <v>121</v>
      </c>
      <c r="D12" s="35" t="s">
        <v>119</v>
      </c>
      <c r="E12" s="35" t="s">
        <v>104</v>
      </c>
      <c r="F12" s="35" t="s">
        <v>105</v>
      </c>
      <c r="G12" s="36">
        <v>44216</v>
      </c>
      <c r="H12" s="36">
        <v>44217</v>
      </c>
      <c r="I12" s="35" t="s">
        <v>106</v>
      </c>
      <c r="J12" s="35" t="s">
        <v>115</v>
      </c>
      <c r="K12" s="33">
        <v>1</v>
      </c>
      <c r="L12" s="33">
        <v>0.73</v>
      </c>
      <c r="M12" s="35">
        <v>1</v>
      </c>
      <c r="N12" s="33"/>
      <c r="O12" s="33"/>
      <c r="P12" s="33"/>
      <c r="Q12" s="33"/>
      <c r="R12" s="35" t="s">
        <v>61</v>
      </c>
      <c r="S12" s="33"/>
      <c r="T12" s="33">
        <f t="shared" si="0"/>
        <v>0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  <c r="AI12" s="34"/>
      <c r="AJ12" s="33"/>
      <c r="AK12" s="33"/>
      <c r="AL12" s="33"/>
      <c r="AM12" s="33"/>
      <c r="AN12" s="33"/>
      <c r="AO12" s="33"/>
      <c r="AP12" s="33"/>
      <c r="AQ12" s="33"/>
      <c r="AR12" s="32"/>
    </row>
    <row r="13" spans="1:44" ht="75">
      <c r="A13" s="32">
        <v>5</v>
      </c>
      <c r="B13" s="35" t="s">
        <v>100</v>
      </c>
      <c r="C13" s="23" t="s">
        <v>121</v>
      </c>
      <c r="D13" s="35" t="s">
        <v>119</v>
      </c>
      <c r="E13" s="35" t="s">
        <v>104</v>
      </c>
      <c r="F13" s="35" t="s">
        <v>105</v>
      </c>
      <c r="G13" s="36">
        <v>44218</v>
      </c>
      <c r="H13" s="36">
        <v>44221</v>
      </c>
      <c r="I13" s="35" t="s">
        <v>109</v>
      </c>
      <c r="J13" s="35" t="s">
        <v>116</v>
      </c>
      <c r="K13" s="33">
        <v>1</v>
      </c>
      <c r="L13" s="33">
        <v>0.69</v>
      </c>
      <c r="M13" s="35">
        <v>1</v>
      </c>
      <c r="N13" s="33"/>
      <c r="O13" s="33"/>
      <c r="P13" s="33"/>
      <c r="Q13" s="33"/>
      <c r="R13" s="35" t="s">
        <v>61</v>
      </c>
      <c r="S13" s="33"/>
      <c r="T13" s="33">
        <f t="shared" si="0"/>
        <v>0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  <c r="AI13" s="34"/>
      <c r="AJ13" s="33"/>
      <c r="AK13" s="33"/>
      <c r="AL13" s="33"/>
      <c r="AM13" s="33"/>
      <c r="AN13" s="33"/>
      <c r="AO13" s="33"/>
      <c r="AP13" s="33"/>
      <c r="AQ13" s="33"/>
      <c r="AR13" s="32"/>
    </row>
    <row r="14" spans="1:44" ht="75">
      <c r="A14" s="32">
        <v>6</v>
      </c>
      <c r="B14" s="35" t="s">
        <v>101</v>
      </c>
      <c r="C14" s="23" t="s">
        <v>121</v>
      </c>
      <c r="D14" s="35" t="s">
        <v>120</v>
      </c>
      <c r="E14" s="35" t="s">
        <v>104</v>
      </c>
      <c r="F14" s="35" t="s">
        <v>105</v>
      </c>
      <c r="G14" s="36">
        <v>44215</v>
      </c>
      <c r="H14" s="36">
        <v>44215</v>
      </c>
      <c r="I14" s="35" t="s">
        <v>110</v>
      </c>
      <c r="J14" s="35" t="s">
        <v>117</v>
      </c>
      <c r="K14" s="33">
        <v>1</v>
      </c>
      <c r="L14" s="33">
        <v>2.59</v>
      </c>
      <c r="M14" s="35">
        <v>1</v>
      </c>
      <c r="N14" s="33"/>
      <c r="O14" s="33"/>
      <c r="P14" s="33"/>
      <c r="Q14" s="33"/>
      <c r="R14" s="35" t="s">
        <v>61</v>
      </c>
      <c r="S14" s="33"/>
      <c r="T14" s="33">
        <f t="shared" si="0"/>
        <v>0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  <c r="AI14" s="34"/>
      <c r="AJ14" s="33"/>
      <c r="AK14" s="33"/>
      <c r="AL14" s="33"/>
      <c r="AM14" s="33"/>
      <c r="AN14" s="33"/>
      <c r="AO14" s="33"/>
      <c r="AP14" s="33"/>
      <c r="AQ14" s="33"/>
      <c r="AR14" s="32"/>
    </row>
    <row r="15" spans="1:44" ht="75">
      <c r="A15" s="32">
        <v>7</v>
      </c>
      <c r="B15" s="35" t="s">
        <v>102</v>
      </c>
      <c r="C15" s="23" t="s">
        <v>121</v>
      </c>
      <c r="D15" s="35" t="s">
        <v>120</v>
      </c>
      <c r="E15" s="35" t="s">
        <v>104</v>
      </c>
      <c r="F15" s="35" t="s">
        <v>105</v>
      </c>
      <c r="G15" s="36">
        <v>44215</v>
      </c>
      <c r="H15" s="36">
        <v>44215</v>
      </c>
      <c r="I15" s="35" t="s">
        <v>111</v>
      </c>
      <c r="J15" s="35" t="s">
        <v>117</v>
      </c>
      <c r="K15" s="33">
        <v>1</v>
      </c>
      <c r="L15" s="33">
        <v>2.59</v>
      </c>
      <c r="M15" s="35">
        <v>1</v>
      </c>
      <c r="N15" s="33"/>
      <c r="O15" s="33"/>
      <c r="P15" s="33"/>
      <c r="Q15" s="33"/>
      <c r="R15" s="35" t="s">
        <v>61</v>
      </c>
      <c r="S15" s="33"/>
      <c r="T15" s="33">
        <f t="shared" si="0"/>
        <v>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4"/>
      <c r="AI15" s="34"/>
      <c r="AJ15" s="33"/>
      <c r="AK15" s="33"/>
      <c r="AL15" s="33"/>
      <c r="AM15" s="33"/>
      <c r="AN15" s="33"/>
      <c r="AO15" s="33"/>
      <c r="AP15" s="33"/>
      <c r="AQ15" s="33"/>
      <c r="AR15" s="32"/>
    </row>
    <row r="16" spans="1:44" ht="75">
      <c r="A16" s="32">
        <v>8</v>
      </c>
      <c r="B16" s="35" t="s">
        <v>103</v>
      </c>
      <c r="C16" s="23" t="s">
        <v>121</v>
      </c>
      <c r="D16" s="35" t="s">
        <v>119</v>
      </c>
      <c r="E16" s="35" t="s">
        <v>104</v>
      </c>
      <c r="F16" s="35" t="s">
        <v>105</v>
      </c>
      <c r="G16" s="36">
        <v>44216</v>
      </c>
      <c r="H16" s="36">
        <v>44217</v>
      </c>
      <c r="I16" s="35" t="s">
        <v>109</v>
      </c>
      <c r="J16" s="35" t="s">
        <v>118</v>
      </c>
      <c r="K16" s="33">
        <v>1</v>
      </c>
      <c r="L16" s="33">
        <v>0.72</v>
      </c>
      <c r="M16" s="35"/>
      <c r="N16" s="33">
        <v>1</v>
      </c>
      <c r="O16" s="33"/>
      <c r="P16" s="33"/>
      <c r="Q16" s="33"/>
      <c r="R16" s="35">
        <v>1</v>
      </c>
      <c r="S16" s="33"/>
      <c r="T16" s="33">
        <f t="shared" si="0"/>
        <v>3</v>
      </c>
      <c r="U16" s="33">
        <v>3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4"/>
      <c r="AI16" s="34"/>
      <c r="AJ16" s="33"/>
      <c r="AK16" s="33"/>
      <c r="AL16" s="33"/>
      <c r="AM16" s="33"/>
      <c r="AN16" s="33"/>
      <c r="AO16" s="33"/>
      <c r="AP16" s="33"/>
      <c r="AQ16" s="33"/>
      <c r="AR16" s="32"/>
    </row>
    <row r="17" spans="1:44" ht="15">
      <c r="A17" t="s">
        <v>95</v>
      </c>
      <c r="G17" s="42"/>
      <c r="H17" s="42"/>
      <c r="K17" s="6">
        <f>SUM(K9:K16)</f>
        <v>8</v>
      </c>
      <c r="L17" s="6">
        <f aca="true" t="shared" si="1" ref="L17:AR17">SUM(L9:L16)</f>
        <v>18.06</v>
      </c>
      <c r="M17" s="6">
        <f t="shared" si="1"/>
        <v>6</v>
      </c>
      <c r="N17" s="6">
        <f t="shared" si="1"/>
        <v>2</v>
      </c>
      <c r="O17" s="6">
        <f t="shared" si="1"/>
        <v>0</v>
      </c>
      <c r="P17" s="6">
        <f t="shared" si="1"/>
        <v>0</v>
      </c>
      <c r="Q17" s="6">
        <f t="shared" si="1"/>
        <v>0</v>
      </c>
      <c r="R17" s="6">
        <f t="shared" si="1"/>
        <v>2</v>
      </c>
      <c r="S17" s="6">
        <f t="shared" si="1"/>
        <v>0</v>
      </c>
      <c r="T17" s="6">
        <f t="shared" si="1"/>
        <v>4</v>
      </c>
      <c r="U17" s="6">
        <f t="shared" si="1"/>
        <v>4</v>
      </c>
      <c r="V17" s="6">
        <f t="shared" si="1"/>
        <v>0</v>
      </c>
      <c r="W17" s="6">
        <f t="shared" si="1"/>
        <v>0</v>
      </c>
      <c r="X17" s="6">
        <f t="shared" si="1"/>
        <v>0</v>
      </c>
      <c r="Y17" s="6">
        <f t="shared" si="1"/>
        <v>0</v>
      </c>
      <c r="Z17" s="6">
        <f t="shared" si="1"/>
        <v>0</v>
      </c>
      <c r="AA17" s="6">
        <f t="shared" si="1"/>
        <v>0</v>
      </c>
      <c r="AB17" s="6">
        <f t="shared" si="1"/>
        <v>0</v>
      </c>
      <c r="AC17" s="6">
        <f t="shared" si="1"/>
        <v>0</v>
      </c>
      <c r="AD17" s="6">
        <f t="shared" si="1"/>
        <v>0</v>
      </c>
      <c r="AE17" s="6">
        <f t="shared" si="1"/>
        <v>0</v>
      </c>
      <c r="AF17" s="6">
        <f t="shared" si="1"/>
        <v>0</v>
      </c>
      <c r="AG17" s="6">
        <f t="shared" si="1"/>
        <v>0</v>
      </c>
      <c r="AH17" s="6">
        <f t="shared" si="1"/>
        <v>0</v>
      </c>
      <c r="AI17" s="6">
        <f t="shared" si="1"/>
        <v>0</v>
      </c>
      <c r="AJ17" s="6">
        <f t="shared" si="1"/>
        <v>0</v>
      </c>
      <c r="AK17" s="6">
        <f t="shared" si="1"/>
        <v>0</v>
      </c>
      <c r="AL17" s="6">
        <f t="shared" si="1"/>
        <v>0</v>
      </c>
      <c r="AM17" s="6">
        <f t="shared" si="1"/>
        <v>0</v>
      </c>
      <c r="AN17" s="6">
        <f t="shared" si="1"/>
        <v>0</v>
      </c>
      <c r="AO17" s="6">
        <f t="shared" si="1"/>
        <v>0</v>
      </c>
      <c r="AP17" s="6">
        <f t="shared" si="1"/>
        <v>0</v>
      </c>
      <c r="AQ17" s="6">
        <f t="shared" si="1"/>
        <v>0</v>
      </c>
      <c r="AR17" s="6">
        <f t="shared" si="1"/>
        <v>0</v>
      </c>
    </row>
    <row r="18" spans="7:8" ht="15">
      <c r="G18" s="42"/>
      <c r="H18" s="42"/>
    </row>
    <row r="19" spans="7:8" ht="15">
      <c r="G19" s="42"/>
      <c r="H19" s="42"/>
    </row>
  </sheetData>
  <sheetProtection/>
  <mergeCells count="45"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M6" sqref="M6"/>
    </sheetView>
  </sheetViews>
  <sheetFormatPr defaultColWidth="9.140625" defaultRowHeight="15"/>
  <sheetData>
    <row r="1" spans="1:12" s="28" customFormat="1" ht="45">
      <c r="A1" s="35" t="s">
        <v>64</v>
      </c>
      <c r="B1" s="35" t="s">
        <v>71</v>
      </c>
      <c r="C1" s="35" t="s">
        <v>78</v>
      </c>
      <c r="D1" s="35"/>
      <c r="E1" s="33"/>
      <c r="F1" s="27">
        <v>1</v>
      </c>
      <c r="G1" s="35" t="s">
        <v>61</v>
      </c>
      <c r="H1" s="33"/>
      <c r="I1" s="37" t="s">
        <v>64</v>
      </c>
      <c r="J1" s="37" t="s">
        <v>85</v>
      </c>
      <c r="K1" s="37" t="s">
        <v>58</v>
      </c>
      <c r="L1" s="37" t="s">
        <v>91</v>
      </c>
    </row>
    <row r="2" spans="1:12" ht="45">
      <c r="A2" s="35" t="s">
        <v>65</v>
      </c>
      <c r="B2" s="35" t="s">
        <v>72</v>
      </c>
      <c r="C2" s="35" t="s">
        <v>79</v>
      </c>
      <c r="D2" s="35"/>
      <c r="E2" s="33"/>
      <c r="F2" s="33">
        <v>1</v>
      </c>
      <c r="G2" s="35">
        <v>1</v>
      </c>
      <c r="H2" s="33" t="s">
        <v>84</v>
      </c>
      <c r="I2" s="37" t="s">
        <v>65</v>
      </c>
      <c r="J2" s="37" t="s">
        <v>86</v>
      </c>
      <c r="K2" s="37" t="s">
        <v>58</v>
      </c>
      <c r="L2" s="37" t="s">
        <v>87</v>
      </c>
    </row>
    <row r="3" spans="1:12" s="41" customFormat="1" ht="45">
      <c r="A3" s="38" t="s">
        <v>66</v>
      </c>
      <c r="B3" s="38" t="s">
        <v>73</v>
      </c>
      <c r="C3" s="38" t="s">
        <v>80</v>
      </c>
      <c r="D3" s="39"/>
      <c r="E3" s="39"/>
      <c r="F3" s="38"/>
      <c r="G3" s="39"/>
      <c r="H3" s="39"/>
      <c r="I3" s="40" t="s">
        <v>66</v>
      </c>
      <c r="J3" s="40" t="s">
        <v>88</v>
      </c>
      <c r="K3" s="40" t="s">
        <v>58</v>
      </c>
      <c r="L3" s="40" t="s">
        <v>91</v>
      </c>
    </row>
    <row r="4" spans="1:12" s="41" customFormat="1" ht="45">
      <c r="A4" s="38" t="s">
        <v>67</v>
      </c>
      <c r="B4" s="38" t="s">
        <v>74</v>
      </c>
      <c r="C4" s="38" t="s">
        <v>81</v>
      </c>
      <c r="D4" s="38"/>
      <c r="E4" s="39"/>
      <c r="F4" s="39"/>
      <c r="G4" s="38" t="s">
        <v>61</v>
      </c>
      <c r="H4" s="39"/>
      <c r="I4" s="40" t="s">
        <v>67</v>
      </c>
      <c r="J4" s="40" t="s">
        <v>89</v>
      </c>
      <c r="K4" s="40" t="s">
        <v>58</v>
      </c>
      <c r="L4" s="40" t="s">
        <v>91</v>
      </c>
    </row>
    <row r="5" spans="1:12" ht="45">
      <c r="A5" s="35" t="s">
        <v>68</v>
      </c>
      <c r="B5" s="35" t="s">
        <v>75</v>
      </c>
      <c r="C5" s="35" t="s">
        <v>81</v>
      </c>
      <c r="D5" s="35"/>
      <c r="E5" s="33"/>
      <c r="F5" s="33"/>
      <c r="G5" s="35" t="s">
        <v>61</v>
      </c>
      <c r="H5" s="33"/>
      <c r="I5" s="37" t="s">
        <v>68</v>
      </c>
      <c r="J5" s="37" t="s">
        <v>89</v>
      </c>
      <c r="K5" s="37" t="s">
        <v>92</v>
      </c>
      <c r="L5" s="37" t="s">
        <v>61</v>
      </c>
    </row>
    <row r="6" spans="1:12" ht="45">
      <c r="A6" s="35" t="s">
        <v>69</v>
      </c>
      <c r="B6" s="35" t="s">
        <v>76</v>
      </c>
      <c r="C6" s="35" t="s">
        <v>82</v>
      </c>
      <c r="D6" s="35"/>
      <c r="E6" s="33"/>
      <c r="F6" s="33">
        <v>1</v>
      </c>
      <c r="G6" s="35" t="s">
        <v>61</v>
      </c>
      <c r="H6" s="33"/>
      <c r="I6" s="37" t="s">
        <v>69</v>
      </c>
      <c r="J6" s="37" t="s">
        <v>85</v>
      </c>
      <c r="K6" s="37" t="s">
        <v>58</v>
      </c>
      <c r="L6" s="37" t="s">
        <v>91</v>
      </c>
    </row>
    <row r="7" spans="1:12" ht="45">
      <c r="A7" s="35" t="s">
        <v>70</v>
      </c>
      <c r="B7" s="35" t="s">
        <v>77</v>
      </c>
      <c r="C7" s="35" t="s">
        <v>83</v>
      </c>
      <c r="D7" s="35" t="s">
        <v>61</v>
      </c>
      <c r="E7" s="33"/>
      <c r="F7" s="33"/>
      <c r="G7" s="35" t="s">
        <v>61</v>
      </c>
      <c r="H7" s="33"/>
      <c r="I7" s="37" t="s">
        <v>70</v>
      </c>
      <c r="J7" s="37" t="s">
        <v>90</v>
      </c>
      <c r="K7" s="37" t="s">
        <v>93</v>
      </c>
      <c r="L7" s="37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2021-02-05T14:09:51Z</dcterms:modified>
  <cp:category/>
  <cp:version/>
  <cp:contentType/>
  <cp:contentStatus/>
</cp:coreProperties>
</file>