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905" tabRatio="59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<sst xmlns="http://schemas.openxmlformats.org/spreadsheetml/2006/main" count="698" uniqueCount="217">
  <si>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</si>
  <si>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</si>
  <si>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</si>
  <si>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</si>
  <si>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</si>
  <si>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</si>
  <si>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</si>
  <si>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</si>
  <si>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</si>
  <si>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</si>
  <si>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</si>
  <si>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</si>
  <si>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</si>
  <si>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</si>
  <si>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</si>
  <si>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</si>
  <si>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Код1 - содержание и ремонт общего имущества;</t>
  </si>
  <si>
    <t>Код2 - начисление платы,</t>
  </si>
  <si>
    <t>*Примечание:</t>
  </si>
  <si>
    <t>Предписание</t>
  </si>
  <si>
    <t>Колличество домов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</si>
  <si>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</si>
  <si>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</si>
  <si>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</si>
  <si>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</si>
  <si>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</si>
  <si>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</si>
  <si>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</si>
  <si>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</si>
  <si>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</si>
  <si>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</si>
  <si>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</si>
  <si>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</si>
  <si>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</si>
  <si>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</si>
  <si>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</si>
  <si>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</si>
  <si>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</si>
  <si>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</si>
  <si>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</si>
  <si>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</si>
  <si>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</si>
  <si>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</si>
  <si>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</si>
  <si>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</si>
  <si>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</si>
  <si>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</si>
  <si>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</si>
  <si>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</si>
  <si>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</si>
  <si>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</si>
  <si>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</si>
  <si>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</si>
  <si>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Код 7- ВДГО/ ВКГО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</si>
  <si>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</si>
  <si>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</si>
  <si>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</si>
  <si>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 xml:space="preserve">Код 8 - предоставдение акты выполненных работ </t>
  </si>
  <si>
    <t>Код 10 – правомерность избрания Совета МКД</t>
  </si>
  <si>
    <t>акт о невозможности</t>
  </si>
  <si>
    <t>№  п/п</t>
  </si>
  <si>
    <t>ТКО</t>
  </si>
  <si>
    <t>внп</t>
  </si>
  <si>
    <t>выезд</t>
  </si>
  <si>
    <t>ООО "УК СПЕКТР"</t>
  </si>
  <si>
    <t>ООО "Лада Дом"</t>
  </si>
  <si>
    <t>ООО "МПЖХ"</t>
  </si>
  <si>
    <t>ООО "УК "ЖЭУ"</t>
  </si>
  <si>
    <t>ООО "Инвест"</t>
  </si>
  <si>
    <t>ООО "Городская Управляющая Компания"</t>
  </si>
  <si>
    <t>ООО "УК"ЖЭУ"</t>
  </si>
  <si>
    <t>Энгельса 16</t>
  </si>
  <si>
    <t>Космонавтов 29</t>
  </si>
  <si>
    <t>Нариманова 4</t>
  </si>
  <si>
    <t/>
  </si>
  <si>
    <t>Отчет о мероприятиях по лицензионному контролю за январь 2021</t>
  </si>
  <si>
    <t>5-л</t>
  </si>
  <si>
    <t>8-л</t>
  </si>
  <si>
    <t>11-л</t>
  </si>
  <si>
    <t>13-л</t>
  </si>
  <si>
    <t>16-л</t>
  </si>
  <si>
    <t>21-л</t>
  </si>
  <si>
    <t>24-л</t>
  </si>
  <si>
    <t>26-л</t>
  </si>
  <si>
    <t>27-л</t>
  </si>
  <si>
    <t>30-л</t>
  </si>
  <si>
    <t>31-л</t>
  </si>
  <si>
    <t>32-л</t>
  </si>
  <si>
    <t>33-л</t>
  </si>
  <si>
    <t>34-л</t>
  </si>
  <si>
    <t>35-л</t>
  </si>
  <si>
    <t>61-л</t>
  </si>
  <si>
    <t>62-л</t>
  </si>
  <si>
    <t>63-л</t>
  </si>
  <si>
    <t>64-л</t>
  </si>
  <si>
    <t>65-л</t>
  </si>
  <si>
    <t>67-л</t>
  </si>
  <si>
    <t>68-л</t>
  </si>
  <si>
    <t>70-л</t>
  </si>
  <si>
    <t>71-л</t>
  </si>
  <si>
    <t>72-л</t>
  </si>
  <si>
    <t>73-л</t>
  </si>
  <si>
    <t>74-л</t>
  </si>
  <si>
    <t>75-л</t>
  </si>
  <si>
    <t>77-л</t>
  </si>
  <si>
    <t>78-л</t>
  </si>
  <si>
    <t>79-л</t>
  </si>
  <si>
    <t>85-л</t>
  </si>
  <si>
    <t>87-л</t>
  </si>
  <si>
    <t>89-л</t>
  </si>
  <si>
    <t>90-л</t>
  </si>
  <si>
    <t>92-л</t>
  </si>
  <si>
    <t>96-л</t>
  </si>
  <si>
    <t>97-л</t>
  </si>
  <si>
    <t>98-л</t>
  </si>
  <si>
    <t>100-л</t>
  </si>
  <si>
    <t>60-л</t>
  </si>
  <si>
    <t>36-л</t>
  </si>
  <si>
    <t>37-л</t>
  </si>
  <si>
    <t>38-л</t>
  </si>
  <si>
    <t>39-л</t>
  </si>
  <si>
    <t>40-л</t>
  </si>
  <si>
    <t>41-л</t>
  </si>
  <si>
    <t>42-л</t>
  </si>
  <si>
    <t>43-л</t>
  </si>
  <si>
    <t>44-л</t>
  </si>
  <si>
    <t>45-л</t>
  </si>
  <si>
    <t>46-л</t>
  </si>
  <si>
    <t>47-л</t>
  </si>
  <si>
    <t>48-л</t>
  </si>
  <si>
    <t>49-л</t>
  </si>
  <si>
    <t>50-л</t>
  </si>
  <si>
    <t>51-л</t>
  </si>
  <si>
    <t>52-л</t>
  </si>
  <si>
    <t>53-л</t>
  </si>
  <si>
    <t>54-л</t>
  </si>
  <si>
    <t>55-л</t>
  </si>
  <si>
    <t>56-л</t>
  </si>
  <si>
    <t>57-л</t>
  </si>
  <si>
    <t>58-л</t>
  </si>
  <si>
    <t>59-л</t>
  </si>
  <si>
    <t>ООО "ПАРАДИГМА"</t>
  </si>
  <si>
    <t>ООО "Городская управляющая компания"</t>
  </si>
  <si>
    <t>ООО УК"Импульс"</t>
  </si>
  <si>
    <t>ООО "Умный город"</t>
  </si>
  <si>
    <t>ООО УК "Импульс"</t>
  </si>
  <si>
    <t>ООО УК "МК"</t>
  </si>
  <si>
    <t>"Парадигма"</t>
  </si>
  <si>
    <t>ООО "Парадигма"</t>
  </si>
  <si>
    <t>ООО "ГУК"</t>
  </si>
  <si>
    <t>ООО "УК КЖД"</t>
  </si>
  <si>
    <t>ООО УК "ИМПУЛЬС"</t>
  </si>
  <si>
    <t>ООО "УК"КЖД"</t>
  </si>
  <si>
    <t>19 партсъезда 73,85; Горького 24,44,72,82; Кирова 14А;Коммунистическая 7; Р. Крестьянская 6;Свердлова 6</t>
  </si>
  <si>
    <t>Молодежная 5</t>
  </si>
  <si>
    <t>Машиностроителей 31</t>
  </si>
  <si>
    <t>Ленина 121</t>
  </si>
  <si>
    <t>Оломоуцкая 18</t>
  </si>
  <si>
    <t>Оломоуцкая 28</t>
  </si>
  <si>
    <t>40 лет Победы 9</t>
  </si>
  <si>
    <t>Карбышева 75</t>
  </si>
  <si>
    <t>Пушкина 198</t>
  </si>
  <si>
    <t>Карбышева 65</t>
  </si>
  <si>
    <t>Химиков 14</t>
  </si>
  <si>
    <t>19 Партсъезда 42</t>
  </si>
  <si>
    <t>Кирова 21</t>
  </si>
  <si>
    <t>Труда 19</t>
  </si>
  <si>
    <t>19 Партсьъеда 85</t>
  </si>
  <si>
    <t>Горького 24,44; Рабоче-Крестьянская 6; Свердлова 6</t>
  </si>
  <si>
    <t>Машиностроителей 19</t>
  </si>
  <si>
    <t>Энгельса 35</t>
  </si>
  <si>
    <t>Кирова 14а</t>
  </si>
  <si>
    <t>Свердлова 6;Рабоче-Крестьянская 6;Горького 44, 24</t>
  </si>
  <si>
    <t>Энгельса 11</t>
  </si>
  <si>
    <t>Космонавтов 27</t>
  </si>
  <si>
    <t>Горького 27</t>
  </si>
  <si>
    <t>Энгельса 12,Карбышева 44</t>
  </si>
  <si>
    <t>Карбышева 5</t>
  </si>
  <si>
    <t>Пушкина 92</t>
  </si>
  <si>
    <t>Королева 3</t>
  </si>
  <si>
    <t>Ленина 68</t>
  </si>
  <si>
    <t>Мира 33</t>
  </si>
  <si>
    <t>19 Партсъезда 85</t>
  </si>
  <si>
    <t>Карбышева 50</t>
  </si>
  <si>
    <t>Машиностроителей 1а</t>
  </si>
  <si>
    <t>Ленина 37</t>
  </si>
  <si>
    <t>Нечаевой 1</t>
  </si>
  <si>
    <t>Ленина76</t>
  </si>
  <si>
    <t>Химиков 1,1а,3,7</t>
  </si>
  <si>
    <t>Мира 5,5а</t>
  </si>
  <si>
    <t>Мира 1,3,9,13,15</t>
  </si>
  <si>
    <t>Пушкина 70,72,74,78,80,82,84,86,86а,90,92,92а,94,96,98,102,104; Пионерская 21,23,25,29,33,27</t>
  </si>
  <si>
    <t>Королева 8</t>
  </si>
  <si>
    <t>Дружбы 32</t>
  </si>
  <si>
    <t>Комсомольская 13</t>
  </si>
  <si>
    <t>Энгельса 17,51</t>
  </si>
  <si>
    <t>Химиков 1 а</t>
  </si>
  <si>
    <t>Карбышева 142</t>
  </si>
  <si>
    <t>Дружбы 35б</t>
  </si>
  <si>
    <t>Химиков 1,3,7</t>
  </si>
  <si>
    <t>Пушкина 72,74,78,80,82,84,86,86а,90,92,92а,94,96,98,104; Пионерская 21,23,25,33,27</t>
  </si>
  <si>
    <t>Машиностроителей 1/1</t>
  </si>
  <si>
    <t>Пионерская 19</t>
  </si>
  <si>
    <t>Свердлова 19</t>
  </si>
  <si>
    <t>Пушкина 102</t>
  </si>
  <si>
    <t>Фонтанная 6</t>
  </si>
  <si>
    <t>Пионерская 8а</t>
  </si>
  <si>
    <t>проверка качества ку  по ТКО, не произведение перерасчета по ку с марта по ноябрь 2020</t>
  </si>
  <si>
    <t>док</t>
  </si>
  <si>
    <t>19.4.1 ч 2</t>
  </si>
  <si>
    <t>Обращение граждан (нарушение прав потребителей)</t>
  </si>
  <si>
    <t>Истечение срока исполнения предписания</t>
  </si>
  <si>
    <t>Код 2</t>
  </si>
  <si>
    <t>Код 5</t>
  </si>
  <si>
    <t>Код 1</t>
  </si>
  <si>
    <t>Код 4</t>
  </si>
  <si>
    <t>Код 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</si>
</sst>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2" fillId="0" borderId="0" xfId="0" applyFont="1" applyFill="1" applyAlignment="1">
      <alignment horizontal="right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  <protection/>
    </xf>
    <xf numFmtId="2" fontId="43" fillId="34" borderId="10" xfId="54" applyNumberFormat="1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8" fillId="0" borderId="10" xfId="55" applyFont="1" applyFill="1" applyBorder="1" applyAlignment="1">
      <alignment horizontal="center" vertical="center" wrapText="1"/>
      <protection/>
    </xf>
    <xf numFmtId="14" fontId="8" fillId="0" borderId="10" xfId="55" applyNumberFormat="1" applyFont="1" applyFill="1" applyBorder="1" applyAlignment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4" fontId="3" fillId="0" borderId="30" xfId="0" applyNumberFormat="1" applyFont="1" applyFill="1" applyBorder="1" applyAlignment="1">
      <alignment horizontal="center" vertical="center" textRotation="90" wrapText="1"/>
    </xf>
    <xf numFmtId="14" fontId="3" fillId="0" borderId="31" xfId="0" applyNumberFormat="1" applyFont="1" applyFill="1" applyBorder="1" applyAlignment="1">
      <alignment horizontal="center" vertical="center" textRotation="90" wrapText="1"/>
    </xf>
    <xf numFmtId="14" fontId="3" fillId="0" borderId="32" xfId="0" applyNumberFormat="1" applyFont="1" applyFill="1" applyBorder="1" applyAlignment="1">
      <alignment horizontal="center" vertical="center" textRotation="90" wrapText="1"/>
    </xf>
    <xf numFmtId="14" fontId="3" fillId="0" borderId="33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43" fillId="33" borderId="15" xfId="0" applyNumberFormat="1" applyFont="1" applyFill="1" applyBorder="1" applyAlignment="1">
      <alignment horizontal="center" vertical="center" wrapText="1"/>
    </xf>
    <xf numFmtId="1" fontId="43" fillId="33" borderId="1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" xfId="55"/>
    <cellStyle name="Обычный_Лист1_1" xfId="56"/>
    <cellStyle name="Обычный_Лист1_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3"/>
  <sheetViews>
    <sheetView tabSelected="1" zoomScale="69" zoomScaleNormal="69" zoomScalePageLayoutView="70" workbookViewId="0" topLeftCell="A1">
      <pane xSplit="2" ySplit="7" topLeftCell="C6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8" sqref="T8:T72"/>
    </sheetView>
  </sheetViews>
  <sheetFormatPr defaultColWidth="9.140625" defaultRowHeight="15"/>
  <cols>
    <col min="1" max="1" width="6.421875" style="0" bestFit="1" customWidth="1"/>
    <col min="2" max="2" width="8.8515625" style="2" customWidth="1"/>
    <col min="3" max="3" width="16.57421875" style="2" customWidth="1"/>
    <col min="4" max="4" width="12.00390625" style="12" customWidth="1"/>
    <col min="5" max="5" width="6.140625" style="2" customWidth="1"/>
    <col min="6" max="6" width="6.00390625" style="2" customWidth="1"/>
    <col min="7" max="7" width="11.8515625" style="10" customWidth="1"/>
    <col min="8" max="8" width="12.421875" style="10" customWidth="1"/>
    <col min="9" max="9" width="19.421875" style="2" customWidth="1"/>
    <col min="10" max="10" width="22.00390625" style="2" customWidth="1"/>
    <col min="11" max="11" width="9.140625" style="2" customWidth="1"/>
    <col min="12" max="12" width="17.8515625" style="2" customWidth="1"/>
    <col min="13" max="13" width="9.8515625" style="2" customWidth="1"/>
    <col min="14" max="14" width="5.8515625" style="2" customWidth="1"/>
    <col min="15" max="15" width="6.00390625" style="2" customWidth="1"/>
    <col min="16" max="16" width="11.140625" style="13" customWidth="1"/>
    <col min="17" max="17" width="11.8515625" style="11" customWidth="1"/>
    <col min="18" max="18" width="8.8515625" style="2" customWidth="1"/>
    <col min="19" max="19" width="6.140625" style="2" customWidth="1"/>
    <col min="20" max="20" width="8.8515625" style="2" customWidth="1"/>
    <col min="21" max="31" width="5.421875" style="2" customWidth="1"/>
    <col min="32" max="32" width="6.8515625" style="2" customWidth="1"/>
    <col min="33" max="33" width="5.421875" style="2" customWidth="1"/>
    <col min="34" max="34" width="5.140625" style="2" customWidth="1"/>
    <col min="35" max="35" width="5.57421875" style="2" customWidth="1"/>
    <col min="36" max="36" width="5.140625" style="22" customWidth="1"/>
    <col min="37" max="38" width="5.8515625" style="22" customWidth="1"/>
    <col min="39" max="39" width="6.140625" style="22" customWidth="1"/>
    <col min="40" max="40" width="6.00390625" style="22" customWidth="1"/>
    <col min="41" max="41" width="7.421875" style="22" customWidth="1"/>
    <col min="42" max="42" width="9.8515625" style="22" customWidth="1"/>
    <col min="43" max="43" width="17.140625" style="2" customWidth="1"/>
    <col min="44" max="44" width="12.8515625" style="2" customWidth="1"/>
    <col min="45" max="45" width="9.421875" style="0" customWidth="1"/>
    <col min="46" max="46" width="9.00390625" style="0" customWidth="1"/>
  </cols>
  <sheetData>
    <row r="1" spans="36:46" ht="13.5" customHeight="1">
      <c r="AJ1" s="17" t="s">
        <v>9</v>
      </c>
      <c r="AK1" s="17"/>
      <c r="AL1" s="17"/>
      <c r="AM1" s="17"/>
      <c r="AN1" s="17"/>
      <c r="AO1" s="17"/>
      <c r="AP1" s="17"/>
      <c r="AQ1" s="5"/>
      <c r="AR1" s="46"/>
      <c r="AS1" s="46"/>
      <c r="AT1" s="46"/>
    </row>
    <row r="2" spans="5:46" ht="16.5" customHeight="1" thickBot="1">
      <c r="E2" s="50" t="s">
        <v>75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18"/>
      <c r="AM2" s="18"/>
      <c r="AN2" s="18"/>
      <c r="AO2" s="18"/>
      <c r="AP2" s="17"/>
      <c r="AQ2" s="5"/>
      <c r="AR2" s="46"/>
      <c r="AS2" s="46"/>
      <c r="AT2" s="46"/>
    </row>
    <row r="3" spans="1:45" ht="31.5" customHeight="1">
      <c r="A3" s="53" t="s">
        <v>60</v>
      </c>
      <c r="B3" s="51" t="s">
        <v>1</v>
      </c>
      <c r="C3" s="53" t="s">
        <v>8</v>
      </c>
      <c r="D3" s="74" t="s">
        <v>25</v>
      </c>
      <c r="E3" s="74" t="s">
        <v>2</v>
      </c>
      <c r="F3" s="74"/>
      <c r="G3" s="67" t="s">
        <v>0</v>
      </c>
      <c r="H3" s="68"/>
      <c r="I3" s="53" t="s">
        <v>5</v>
      </c>
      <c r="J3" s="53" t="s">
        <v>3</v>
      </c>
      <c r="K3" s="51" t="s">
        <v>20</v>
      </c>
      <c r="L3" s="53" t="s">
        <v>4</v>
      </c>
      <c r="M3" s="58" t="s">
        <v>29</v>
      </c>
      <c r="N3" s="59"/>
      <c r="O3" s="59"/>
      <c r="P3" s="59"/>
      <c r="Q3" s="59"/>
      <c r="R3" s="60"/>
      <c r="S3" s="41" t="s">
        <v>52</v>
      </c>
      <c r="T3" s="58" t="s">
        <v>47</v>
      </c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60"/>
      <c r="AR3" s="51" t="s">
        <v>14</v>
      </c>
      <c r="AS3" s="62" t="s">
        <v>12</v>
      </c>
    </row>
    <row r="4" spans="1:45" ht="49.5" customHeight="1">
      <c r="A4" s="54"/>
      <c r="B4" s="52"/>
      <c r="C4" s="54"/>
      <c r="D4" s="75"/>
      <c r="E4" s="75" t="s">
        <v>13</v>
      </c>
      <c r="F4" s="75" t="s">
        <v>10</v>
      </c>
      <c r="G4" s="69"/>
      <c r="H4" s="70"/>
      <c r="I4" s="54"/>
      <c r="J4" s="54"/>
      <c r="K4" s="52"/>
      <c r="L4" s="54"/>
      <c r="M4" s="37" t="s">
        <v>30</v>
      </c>
      <c r="N4" s="64"/>
      <c r="O4" s="38"/>
      <c r="P4" s="37" t="s">
        <v>31</v>
      </c>
      <c r="Q4" s="38"/>
      <c r="R4" s="41" t="s">
        <v>19</v>
      </c>
      <c r="S4" s="42"/>
      <c r="T4" s="41" t="s">
        <v>55</v>
      </c>
      <c r="U4" s="56" t="s">
        <v>36</v>
      </c>
      <c r="V4" s="35" t="s">
        <v>43</v>
      </c>
      <c r="W4" s="43"/>
      <c r="X4" s="43"/>
      <c r="Y4" s="43"/>
      <c r="Z4" s="43"/>
      <c r="AA4" s="43"/>
      <c r="AB4" s="36"/>
      <c r="AC4" s="56" t="s">
        <v>44</v>
      </c>
      <c r="AD4" s="57" t="s">
        <v>45</v>
      </c>
      <c r="AE4" s="56" t="s">
        <v>54</v>
      </c>
      <c r="AF4" s="56" t="s">
        <v>56</v>
      </c>
      <c r="AG4" s="57" t="s">
        <v>46</v>
      </c>
      <c r="AH4" s="61" t="s">
        <v>48</v>
      </c>
      <c r="AI4" s="52" t="s">
        <v>49</v>
      </c>
      <c r="AJ4" s="47" t="s">
        <v>15</v>
      </c>
      <c r="AK4" s="48"/>
      <c r="AL4" s="48"/>
      <c r="AM4" s="48"/>
      <c r="AN4" s="48"/>
      <c r="AO4" s="48"/>
      <c r="AP4" s="48"/>
      <c r="AQ4" s="49"/>
      <c r="AR4" s="52"/>
      <c r="AS4" s="63"/>
    </row>
    <row r="5" spans="1:45" s="1" customFormat="1" ht="48" customHeight="1">
      <c r="A5" s="54"/>
      <c r="B5" s="52"/>
      <c r="C5" s="54"/>
      <c r="D5" s="75"/>
      <c r="E5" s="75"/>
      <c r="F5" s="75"/>
      <c r="G5" s="69"/>
      <c r="H5" s="70"/>
      <c r="I5" s="54"/>
      <c r="J5" s="54"/>
      <c r="K5" s="52"/>
      <c r="L5" s="54"/>
      <c r="M5" s="39"/>
      <c r="N5" s="65"/>
      <c r="O5" s="40"/>
      <c r="P5" s="39"/>
      <c r="Q5" s="40"/>
      <c r="R5" s="42"/>
      <c r="S5" s="42"/>
      <c r="T5" s="42"/>
      <c r="U5" s="56"/>
      <c r="V5" s="66" t="s">
        <v>37</v>
      </c>
      <c r="W5" s="66" t="s">
        <v>38</v>
      </c>
      <c r="X5" s="66" t="s">
        <v>39</v>
      </c>
      <c r="Y5" s="66" t="s">
        <v>40</v>
      </c>
      <c r="Z5" s="66" t="s">
        <v>41</v>
      </c>
      <c r="AA5" s="66" t="s">
        <v>42</v>
      </c>
      <c r="AB5" s="44" t="s">
        <v>61</v>
      </c>
      <c r="AC5" s="56"/>
      <c r="AD5" s="80"/>
      <c r="AE5" s="56"/>
      <c r="AF5" s="56"/>
      <c r="AG5" s="80"/>
      <c r="AH5" s="61"/>
      <c r="AI5" s="52"/>
      <c r="AJ5" s="78" t="s">
        <v>6</v>
      </c>
      <c r="AK5" s="79"/>
      <c r="AL5" s="33" t="s">
        <v>50</v>
      </c>
      <c r="AM5" s="34"/>
      <c r="AN5" s="33" t="s">
        <v>51</v>
      </c>
      <c r="AO5" s="34"/>
      <c r="AP5" s="35" t="s">
        <v>26</v>
      </c>
      <c r="AQ5" s="36"/>
      <c r="AR5" s="52"/>
      <c r="AS5" s="63"/>
    </row>
    <row r="6" spans="1:45" s="1" customFormat="1" ht="55.5" customHeight="1">
      <c r="A6" s="55"/>
      <c r="B6" s="73"/>
      <c r="C6" s="55"/>
      <c r="D6" s="41"/>
      <c r="E6" s="41"/>
      <c r="F6" s="41"/>
      <c r="G6" s="71"/>
      <c r="H6" s="72"/>
      <c r="I6" s="55"/>
      <c r="J6" s="55"/>
      <c r="K6" s="52"/>
      <c r="L6" s="55"/>
      <c r="M6" s="7" t="s">
        <v>32</v>
      </c>
      <c r="N6" s="7" t="s">
        <v>33</v>
      </c>
      <c r="O6" s="7" t="s">
        <v>59</v>
      </c>
      <c r="P6" s="14" t="s">
        <v>34</v>
      </c>
      <c r="Q6" s="7" t="s">
        <v>35</v>
      </c>
      <c r="R6" s="42"/>
      <c r="S6" s="42"/>
      <c r="T6" s="42"/>
      <c r="U6" s="57"/>
      <c r="V6" s="44"/>
      <c r="W6" s="44"/>
      <c r="X6" s="44"/>
      <c r="Y6" s="44"/>
      <c r="Z6" s="44"/>
      <c r="AA6" s="44"/>
      <c r="AB6" s="45"/>
      <c r="AC6" s="57"/>
      <c r="AD6" s="80"/>
      <c r="AE6" s="57"/>
      <c r="AF6" s="57"/>
      <c r="AG6" s="80"/>
      <c r="AH6" s="61"/>
      <c r="AI6" s="52"/>
      <c r="AJ6" s="19" t="s">
        <v>7</v>
      </c>
      <c r="AK6" s="19" t="s">
        <v>11</v>
      </c>
      <c r="AL6" s="19" t="s">
        <v>7</v>
      </c>
      <c r="AM6" s="19" t="s">
        <v>11</v>
      </c>
      <c r="AN6" s="19" t="s">
        <v>7</v>
      </c>
      <c r="AO6" s="19" t="s">
        <v>11</v>
      </c>
      <c r="AP6" s="19" t="s">
        <v>28</v>
      </c>
      <c r="AQ6" s="8" t="s">
        <v>27</v>
      </c>
      <c r="AR6" s="52"/>
      <c r="AS6" s="63"/>
    </row>
    <row r="7" spans="1:45" s="1" customFormat="1" ht="12" customHeight="1">
      <c r="A7" s="9">
        <v>1</v>
      </c>
      <c r="B7" s="3">
        <v>2</v>
      </c>
      <c r="C7" s="9">
        <v>3</v>
      </c>
      <c r="D7" s="3">
        <v>4</v>
      </c>
      <c r="E7" s="9">
        <v>5</v>
      </c>
      <c r="F7" s="3">
        <v>6</v>
      </c>
      <c r="G7" s="76">
        <v>7</v>
      </c>
      <c r="H7" s="77"/>
      <c r="I7" s="3">
        <v>8</v>
      </c>
      <c r="J7" s="9">
        <v>9</v>
      </c>
      <c r="K7" s="3">
        <v>10</v>
      </c>
      <c r="L7" s="9">
        <v>11</v>
      </c>
      <c r="M7" s="3">
        <v>12</v>
      </c>
      <c r="N7" s="9">
        <v>13</v>
      </c>
      <c r="O7" s="3">
        <v>14</v>
      </c>
      <c r="P7" s="15">
        <v>15</v>
      </c>
      <c r="Q7" s="3">
        <v>16</v>
      </c>
      <c r="R7" s="9">
        <v>17</v>
      </c>
      <c r="S7" s="3">
        <v>18</v>
      </c>
      <c r="T7" s="9">
        <v>19</v>
      </c>
      <c r="U7" s="3">
        <v>20</v>
      </c>
      <c r="V7" s="9">
        <v>21</v>
      </c>
      <c r="W7" s="3">
        <v>22</v>
      </c>
      <c r="X7" s="9">
        <v>23</v>
      </c>
      <c r="Y7" s="3">
        <v>24</v>
      </c>
      <c r="Z7" s="9">
        <v>25</v>
      </c>
      <c r="AA7" s="3">
        <v>26</v>
      </c>
      <c r="AB7" s="3"/>
      <c r="AC7" s="9">
        <v>27</v>
      </c>
      <c r="AD7" s="3">
        <v>28</v>
      </c>
      <c r="AE7" s="9">
        <v>29</v>
      </c>
      <c r="AF7" s="3">
        <v>30</v>
      </c>
      <c r="AG7" s="9">
        <v>31</v>
      </c>
      <c r="AH7" s="3">
        <v>32</v>
      </c>
      <c r="AI7" s="9">
        <v>33</v>
      </c>
      <c r="AJ7" s="20">
        <v>34</v>
      </c>
      <c r="AK7" s="21">
        <v>35</v>
      </c>
      <c r="AL7" s="20">
        <v>36</v>
      </c>
      <c r="AM7" s="21">
        <v>37</v>
      </c>
      <c r="AN7" s="20">
        <v>38</v>
      </c>
      <c r="AO7" s="21">
        <v>39</v>
      </c>
      <c r="AP7" s="20">
        <v>40</v>
      </c>
      <c r="AQ7" s="9">
        <v>41</v>
      </c>
      <c r="AR7" s="3">
        <v>42</v>
      </c>
      <c r="AS7" s="9">
        <v>43</v>
      </c>
    </row>
    <row r="8" spans="1:45" s="26" customFormat="1" ht="90">
      <c r="A8" s="24">
        <v>1</v>
      </c>
      <c r="B8" s="31" t="s">
        <v>76</v>
      </c>
      <c r="C8" s="28" t="s">
        <v>210</v>
      </c>
      <c r="D8" s="31" t="s">
        <v>213</v>
      </c>
      <c r="E8" s="31" t="s">
        <v>62</v>
      </c>
      <c r="F8" s="31" t="s">
        <v>208</v>
      </c>
      <c r="G8" s="32">
        <v>44215</v>
      </c>
      <c r="H8" s="32">
        <v>44242</v>
      </c>
      <c r="I8" s="31" t="s">
        <v>141</v>
      </c>
      <c r="J8" s="31" t="s">
        <v>153</v>
      </c>
      <c r="K8" s="25">
        <v>10</v>
      </c>
      <c r="L8" s="24">
        <v>13.95</v>
      </c>
      <c r="M8" s="31">
        <v>1</v>
      </c>
      <c r="N8" s="25"/>
      <c r="O8" s="25"/>
      <c r="P8" s="31" t="s">
        <v>74</v>
      </c>
      <c r="Q8" s="31" t="s">
        <v>74</v>
      </c>
      <c r="R8" s="31" t="s">
        <v>74</v>
      </c>
      <c r="S8" s="25"/>
      <c r="T8" s="25">
        <f>U8+V8+W8+X8+Y8+Z8+AA8+AB8+AC8+AD8+AE8+AF8+AG8+AH8+AI8+AN8</f>
        <v>0</v>
      </c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16"/>
      <c r="AK8" s="16"/>
      <c r="AL8" s="16"/>
      <c r="AM8" s="16"/>
      <c r="AN8" s="16"/>
      <c r="AO8" s="16"/>
      <c r="AP8" s="16"/>
      <c r="AQ8" s="25"/>
      <c r="AR8" s="23"/>
      <c r="AS8" s="24"/>
    </row>
    <row r="9" spans="1:45" s="26" customFormat="1" ht="60">
      <c r="A9" s="24">
        <v>2</v>
      </c>
      <c r="B9" s="31" t="s">
        <v>77</v>
      </c>
      <c r="C9" s="28" t="s">
        <v>210</v>
      </c>
      <c r="D9" s="31" t="s">
        <v>212</v>
      </c>
      <c r="E9" s="31" t="s">
        <v>62</v>
      </c>
      <c r="F9" s="31" t="s">
        <v>208</v>
      </c>
      <c r="G9" s="32">
        <v>44217</v>
      </c>
      <c r="H9" s="32">
        <v>44244</v>
      </c>
      <c r="I9" s="31" t="s">
        <v>142</v>
      </c>
      <c r="J9" s="31" t="s">
        <v>154</v>
      </c>
      <c r="K9" s="25">
        <v>1</v>
      </c>
      <c r="L9" s="25">
        <v>2.11</v>
      </c>
      <c r="M9" s="31">
        <v>1</v>
      </c>
      <c r="N9" s="25"/>
      <c r="O9" s="25"/>
      <c r="P9" s="31" t="s">
        <v>74</v>
      </c>
      <c r="Q9" s="31" t="s">
        <v>74</v>
      </c>
      <c r="R9" s="31" t="s">
        <v>74</v>
      </c>
      <c r="S9" s="25"/>
      <c r="T9" s="25">
        <f aca="true" t="shared" si="0" ref="T9:T72">U9+V9+W9+X9+Y9+Z9+AA9+AB9+AC9+AD9+AE9+AF9+AG9+AH9+AI9+AN9</f>
        <v>0</v>
      </c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4"/>
    </row>
    <row r="10" spans="1:45" s="26" customFormat="1" ht="60">
      <c r="A10" s="24">
        <v>3</v>
      </c>
      <c r="B10" s="31" t="s">
        <v>78</v>
      </c>
      <c r="C10" s="28" t="s">
        <v>210</v>
      </c>
      <c r="D10" s="31" t="s">
        <v>212</v>
      </c>
      <c r="E10" s="31" t="s">
        <v>62</v>
      </c>
      <c r="F10" s="31" t="s">
        <v>208</v>
      </c>
      <c r="G10" s="32">
        <v>44218</v>
      </c>
      <c r="H10" s="32">
        <v>44245</v>
      </c>
      <c r="I10" s="31" t="s">
        <v>143</v>
      </c>
      <c r="J10" s="31" t="s">
        <v>155</v>
      </c>
      <c r="K10" s="25">
        <v>1</v>
      </c>
      <c r="L10" s="25">
        <v>3.54</v>
      </c>
      <c r="M10" s="31"/>
      <c r="N10" s="25">
        <v>1</v>
      </c>
      <c r="O10" s="25"/>
      <c r="P10" s="31" t="s">
        <v>74</v>
      </c>
      <c r="Q10" s="31" t="s">
        <v>74</v>
      </c>
      <c r="R10" s="31">
        <v>1</v>
      </c>
      <c r="S10" s="25"/>
      <c r="T10" s="25">
        <f t="shared" si="0"/>
        <v>1</v>
      </c>
      <c r="U10" s="25"/>
      <c r="V10" s="25"/>
      <c r="W10" s="25"/>
      <c r="X10" s="25"/>
      <c r="Y10" s="25"/>
      <c r="Z10" s="25"/>
      <c r="AA10" s="25"/>
      <c r="AB10" s="25"/>
      <c r="AC10" s="25">
        <v>1</v>
      </c>
      <c r="AD10" s="25"/>
      <c r="AE10" s="25"/>
      <c r="AF10" s="25"/>
      <c r="AG10" s="25"/>
      <c r="AH10" s="25"/>
      <c r="AI10" s="25"/>
      <c r="AJ10" s="16"/>
      <c r="AK10" s="16"/>
      <c r="AL10" s="16"/>
      <c r="AM10" s="16"/>
      <c r="AN10" s="16"/>
      <c r="AO10" s="16"/>
      <c r="AP10" s="16"/>
      <c r="AQ10" s="25"/>
      <c r="AR10" s="25"/>
      <c r="AS10" s="24"/>
    </row>
    <row r="11" spans="1:45" s="26" customFormat="1" ht="60">
      <c r="A11" s="24">
        <v>4</v>
      </c>
      <c r="B11" s="31" t="s">
        <v>79</v>
      </c>
      <c r="C11" s="28" t="s">
        <v>210</v>
      </c>
      <c r="D11" s="31" t="s">
        <v>212</v>
      </c>
      <c r="E11" s="31" t="s">
        <v>62</v>
      </c>
      <c r="F11" s="31" t="s">
        <v>208</v>
      </c>
      <c r="G11" s="32">
        <v>44221</v>
      </c>
      <c r="H11" s="32">
        <v>44246</v>
      </c>
      <c r="I11" s="31" t="s">
        <v>68</v>
      </c>
      <c r="J11" s="31" t="s">
        <v>156</v>
      </c>
      <c r="K11" s="25">
        <v>1</v>
      </c>
      <c r="L11" s="25">
        <v>6.61</v>
      </c>
      <c r="M11" s="31">
        <v>1</v>
      </c>
      <c r="N11" s="25"/>
      <c r="O11" s="25"/>
      <c r="P11" s="31" t="s">
        <v>74</v>
      </c>
      <c r="Q11" s="31" t="s">
        <v>74</v>
      </c>
      <c r="R11" s="31" t="s">
        <v>74</v>
      </c>
      <c r="S11" s="25"/>
      <c r="T11" s="25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16"/>
      <c r="AK11" s="16"/>
      <c r="AL11" s="16"/>
      <c r="AM11" s="16"/>
      <c r="AN11" s="16"/>
      <c r="AO11" s="16"/>
      <c r="AP11" s="16"/>
      <c r="AQ11" s="25"/>
      <c r="AR11" s="25"/>
      <c r="AS11" s="24"/>
    </row>
    <row r="12" spans="1:45" s="26" customFormat="1" ht="135">
      <c r="A12" s="24">
        <v>5</v>
      </c>
      <c r="B12" s="31" t="s">
        <v>80</v>
      </c>
      <c r="C12" s="28" t="s">
        <v>210</v>
      </c>
      <c r="D12" s="31" t="s">
        <v>207</v>
      </c>
      <c r="E12" s="31" t="s">
        <v>62</v>
      </c>
      <c r="F12" s="31" t="s">
        <v>208</v>
      </c>
      <c r="G12" s="32">
        <v>44221</v>
      </c>
      <c r="H12" s="32">
        <v>44246</v>
      </c>
      <c r="I12" s="31" t="s">
        <v>144</v>
      </c>
      <c r="J12" s="31" t="s">
        <v>157</v>
      </c>
      <c r="K12" s="25">
        <v>1</v>
      </c>
      <c r="L12" s="25">
        <v>22.2</v>
      </c>
      <c r="M12" s="31"/>
      <c r="N12" s="25">
        <v>1</v>
      </c>
      <c r="O12" s="25"/>
      <c r="P12" s="31" t="s">
        <v>74</v>
      </c>
      <c r="Q12" s="31" t="s">
        <v>74</v>
      </c>
      <c r="R12" s="31">
        <v>1</v>
      </c>
      <c r="S12" s="25"/>
      <c r="T12" s="25">
        <f t="shared" si="0"/>
        <v>1</v>
      </c>
      <c r="U12" s="25"/>
      <c r="V12" s="25"/>
      <c r="W12" s="25"/>
      <c r="X12" s="25"/>
      <c r="Y12" s="25"/>
      <c r="Z12" s="25"/>
      <c r="AA12" s="25"/>
      <c r="AB12" s="25"/>
      <c r="AC12" s="25">
        <v>1</v>
      </c>
      <c r="AD12" s="25"/>
      <c r="AE12" s="25"/>
      <c r="AF12" s="25"/>
      <c r="AG12" s="25"/>
      <c r="AH12" s="25"/>
      <c r="AI12" s="25"/>
      <c r="AJ12" s="16"/>
      <c r="AK12" s="16"/>
      <c r="AL12" s="16"/>
      <c r="AM12" s="16"/>
      <c r="AN12" s="16"/>
      <c r="AO12" s="16"/>
      <c r="AP12" s="16"/>
      <c r="AQ12" s="25"/>
      <c r="AR12" s="25"/>
      <c r="AS12" s="24"/>
    </row>
    <row r="13" spans="1:45" s="26" customFormat="1" ht="60">
      <c r="A13" s="24">
        <v>6</v>
      </c>
      <c r="B13" s="31" t="s">
        <v>81</v>
      </c>
      <c r="C13" s="28" t="s">
        <v>210</v>
      </c>
      <c r="D13" s="31" t="s">
        <v>212</v>
      </c>
      <c r="E13" s="31" t="s">
        <v>62</v>
      </c>
      <c r="F13" s="31" t="s">
        <v>208</v>
      </c>
      <c r="G13" s="32">
        <v>44222</v>
      </c>
      <c r="H13" s="32">
        <v>44249</v>
      </c>
      <c r="I13" s="31" t="s">
        <v>67</v>
      </c>
      <c r="J13" s="31" t="s">
        <v>158</v>
      </c>
      <c r="K13" s="25">
        <v>1</v>
      </c>
      <c r="L13" s="25">
        <v>12.46</v>
      </c>
      <c r="M13" s="31"/>
      <c r="N13" s="25">
        <v>1</v>
      </c>
      <c r="O13" s="25"/>
      <c r="P13" s="31" t="s">
        <v>74</v>
      </c>
      <c r="Q13" s="31" t="s">
        <v>74</v>
      </c>
      <c r="R13" s="31">
        <v>1</v>
      </c>
      <c r="S13" s="25"/>
      <c r="T13" s="25">
        <f t="shared" si="0"/>
        <v>2</v>
      </c>
      <c r="U13" s="25"/>
      <c r="V13" s="25"/>
      <c r="W13" s="25"/>
      <c r="X13" s="25"/>
      <c r="Y13" s="25"/>
      <c r="Z13" s="25"/>
      <c r="AA13" s="25"/>
      <c r="AB13" s="25"/>
      <c r="AC13" s="25">
        <v>1</v>
      </c>
      <c r="AD13" s="25"/>
      <c r="AE13" s="25"/>
      <c r="AF13" s="25"/>
      <c r="AG13" s="25"/>
      <c r="AH13" s="25"/>
      <c r="AI13" s="25">
        <v>1</v>
      </c>
      <c r="AJ13" s="16"/>
      <c r="AK13" s="16"/>
      <c r="AL13" s="16"/>
      <c r="AM13" s="16"/>
      <c r="AN13" s="16"/>
      <c r="AO13" s="16"/>
      <c r="AP13" s="16"/>
      <c r="AQ13" s="25"/>
      <c r="AR13" s="25"/>
      <c r="AS13" s="24"/>
    </row>
    <row r="14" spans="1:45" s="26" customFormat="1" ht="60">
      <c r="A14" s="24">
        <v>7</v>
      </c>
      <c r="B14" s="31" t="s">
        <v>82</v>
      </c>
      <c r="C14" s="28" t="s">
        <v>210</v>
      </c>
      <c r="D14" s="31" t="s">
        <v>214</v>
      </c>
      <c r="E14" s="31" t="s">
        <v>62</v>
      </c>
      <c r="F14" s="31" t="s">
        <v>63</v>
      </c>
      <c r="G14" s="32">
        <v>44225</v>
      </c>
      <c r="H14" s="32">
        <v>44228</v>
      </c>
      <c r="I14" s="31" t="s">
        <v>70</v>
      </c>
      <c r="J14" s="31" t="s">
        <v>159</v>
      </c>
      <c r="K14" s="25">
        <v>1</v>
      </c>
      <c r="L14" s="25">
        <v>4.35</v>
      </c>
      <c r="M14" s="31">
        <v>1</v>
      </c>
      <c r="N14" s="25"/>
      <c r="O14" s="25"/>
      <c r="P14" s="31" t="s">
        <v>74</v>
      </c>
      <c r="Q14" s="31" t="s">
        <v>74</v>
      </c>
      <c r="R14" s="31" t="s">
        <v>74</v>
      </c>
      <c r="S14" s="25"/>
      <c r="T14" s="25">
        <f t="shared" si="0"/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16"/>
      <c r="AK14" s="16"/>
      <c r="AL14" s="16"/>
      <c r="AM14" s="16"/>
      <c r="AN14" s="16"/>
      <c r="AO14" s="16"/>
      <c r="AP14" s="16"/>
      <c r="AQ14" s="25"/>
      <c r="AR14" s="25"/>
      <c r="AS14" s="24"/>
    </row>
    <row r="15" spans="1:45" s="26" customFormat="1" ht="60">
      <c r="A15" s="24">
        <v>8</v>
      </c>
      <c r="B15" s="31" t="s">
        <v>83</v>
      </c>
      <c r="C15" s="28" t="s">
        <v>210</v>
      </c>
      <c r="D15" s="31" t="s">
        <v>212</v>
      </c>
      <c r="E15" s="31" t="s">
        <v>62</v>
      </c>
      <c r="F15" s="31" t="s">
        <v>208</v>
      </c>
      <c r="G15" s="32">
        <v>44225</v>
      </c>
      <c r="H15" s="32">
        <v>44253</v>
      </c>
      <c r="I15" s="31" t="s">
        <v>68</v>
      </c>
      <c r="J15" s="31" t="s">
        <v>156</v>
      </c>
      <c r="K15" s="25">
        <v>1</v>
      </c>
      <c r="L15" s="25">
        <v>6.61</v>
      </c>
      <c r="M15" s="31">
        <v>1</v>
      </c>
      <c r="N15" s="25"/>
      <c r="O15" s="25"/>
      <c r="P15" s="31" t="s">
        <v>74</v>
      </c>
      <c r="Q15" s="31" t="s">
        <v>74</v>
      </c>
      <c r="R15" s="31" t="s">
        <v>74</v>
      </c>
      <c r="S15" s="25"/>
      <c r="T15" s="25">
        <f t="shared" si="0"/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16"/>
      <c r="AK15" s="16"/>
      <c r="AL15" s="16"/>
      <c r="AM15" s="16"/>
      <c r="AN15" s="16"/>
      <c r="AO15" s="16"/>
      <c r="AP15" s="16"/>
      <c r="AQ15" s="25"/>
      <c r="AR15" s="25"/>
      <c r="AS15" s="24"/>
    </row>
    <row r="16" spans="1:45" s="26" customFormat="1" ht="60">
      <c r="A16" s="24">
        <v>9</v>
      </c>
      <c r="B16" s="31" t="s">
        <v>84</v>
      </c>
      <c r="C16" s="28" t="s">
        <v>210</v>
      </c>
      <c r="D16" s="31" t="s">
        <v>214</v>
      </c>
      <c r="E16" s="31" t="s">
        <v>62</v>
      </c>
      <c r="F16" s="31" t="s">
        <v>63</v>
      </c>
      <c r="G16" s="32">
        <v>44225</v>
      </c>
      <c r="H16" s="32">
        <v>44228</v>
      </c>
      <c r="I16" s="31" t="s">
        <v>66</v>
      </c>
      <c r="J16" s="31" t="s">
        <v>160</v>
      </c>
      <c r="K16" s="25">
        <v>1</v>
      </c>
      <c r="L16" s="25">
        <v>3.88</v>
      </c>
      <c r="M16" s="31">
        <v>1</v>
      </c>
      <c r="N16" s="25"/>
      <c r="O16" s="25"/>
      <c r="P16" s="31" t="s">
        <v>74</v>
      </c>
      <c r="Q16" s="31" t="s">
        <v>74</v>
      </c>
      <c r="R16" s="31" t="s">
        <v>74</v>
      </c>
      <c r="S16" s="25"/>
      <c r="T16" s="25">
        <f t="shared" si="0"/>
        <v>0</v>
      </c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16"/>
      <c r="AK16" s="16"/>
      <c r="AL16" s="16"/>
      <c r="AM16" s="16"/>
      <c r="AN16" s="16"/>
      <c r="AO16" s="16"/>
      <c r="AP16" s="16"/>
      <c r="AQ16" s="25"/>
      <c r="AR16" s="25"/>
      <c r="AS16" s="24"/>
    </row>
    <row r="17" spans="1:45" s="26" customFormat="1" ht="60">
      <c r="A17" s="24">
        <v>10</v>
      </c>
      <c r="B17" s="31" t="s">
        <v>85</v>
      </c>
      <c r="C17" s="28" t="s">
        <v>210</v>
      </c>
      <c r="D17" s="31" t="s">
        <v>214</v>
      </c>
      <c r="E17" s="31" t="s">
        <v>62</v>
      </c>
      <c r="F17" s="31" t="s">
        <v>63</v>
      </c>
      <c r="G17" s="32">
        <v>44228</v>
      </c>
      <c r="H17" s="32">
        <v>44229</v>
      </c>
      <c r="I17" s="31" t="s">
        <v>145</v>
      </c>
      <c r="J17" s="31" t="s">
        <v>161</v>
      </c>
      <c r="K17" s="25">
        <v>1</v>
      </c>
      <c r="L17" s="25">
        <v>4.29</v>
      </c>
      <c r="M17" s="31">
        <v>1</v>
      </c>
      <c r="N17" s="27"/>
      <c r="O17" s="25"/>
      <c r="P17" s="31" t="s">
        <v>74</v>
      </c>
      <c r="Q17" s="31" t="s">
        <v>74</v>
      </c>
      <c r="R17" s="31" t="s">
        <v>74</v>
      </c>
      <c r="S17" s="25"/>
      <c r="T17" s="25">
        <f t="shared" si="0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6"/>
      <c r="AK17" s="16"/>
      <c r="AL17" s="16"/>
      <c r="AM17" s="16"/>
      <c r="AN17" s="16"/>
      <c r="AO17" s="16"/>
      <c r="AP17" s="16"/>
      <c r="AQ17" s="25"/>
      <c r="AR17" s="25"/>
      <c r="AS17" s="24"/>
    </row>
    <row r="18" spans="1:45" s="26" customFormat="1" ht="60">
      <c r="A18" s="24">
        <v>11</v>
      </c>
      <c r="B18" s="31" t="s">
        <v>86</v>
      </c>
      <c r="C18" s="28" t="s">
        <v>210</v>
      </c>
      <c r="D18" s="31" t="s">
        <v>212</v>
      </c>
      <c r="E18" s="31" t="s">
        <v>62</v>
      </c>
      <c r="F18" s="31" t="s">
        <v>208</v>
      </c>
      <c r="G18" s="32">
        <v>44225</v>
      </c>
      <c r="H18" s="32">
        <v>44253</v>
      </c>
      <c r="I18" s="31" t="s">
        <v>145</v>
      </c>
      <c r="J18" s="31" t="s">
        <v>162</v>
      </c>
      <c r="K18" s="25">
        <v>1</v>
      </c>
      <c r="L18" s="25">
        <v>9.14</v>
      </c>
      <c r="M18" s="31">
        <v>1</v>
      </c>
      <c r="N18" s="25"/>
      <c r="O18" s="25"/>
      <c r="P18" s="31" t="s">
        <v>74</v>
      </c>
      <c r="Q18" s="31" t="s">
        <v>74</v>
      </c>
      <c r="R18" s="31" t="s">
        <v>74</v>
      </c>
      <c r="S18" s="25"/>
      <c r="T18" s="25">
        <f t="shared" si="0"/>
        <v>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16"/>
      <c r="AK18" s="16"/>
      <c r="AL18" s="16"/>
      <c r="AM18" s="16"/>
      <c r="AN18" s="16"/>
      <c r="AO18" s="16"/>
      <c r="AP18" s="16"/>
      <c r="AQ18" s="25"/>
      <c r="AR18" s="25"/>
      <c r="AS18" s="24"/>
    </row>
    <row r="19" spans="1:45" s="26" customFormat="1" ht="45">
      <c r="A19" s="24">
        <v>12</v>
      </c>
      <c r="B19" s="31" t="s">
        <v>87</v>
      </c>
      <c r="C19" s="29" t="s">
        <v>211</v>
      </c>
      <c r="D19" s="31" t="s">
        <v>214</v>
      </c>
      <c r="E19" s="31" t="s">
        <v>62</v>
      </c>
      <c r="F19" s="31" t="s">
        <v>63</v>
      </c>
      <c r="G19" s="32">
        <v>44228</v>
      </c>
      <c r="H19" s="32">
        <v>44228</v>
      </c>
      <c r="I19" s="31" t="s">
        <v>65</v>
      </c>
      <c r="J19" s="31" t="s">
        <v>163</v>
      </c>
      <c r="K19" s="25">
        <v>1</v>
      </c>
      <c r="L19" s="25">
        <v>3.97</v>
      </c>
      <c r="M19" s="31">
        <v>1</v>
      </c>
      <c r="N19" s="25"/>
      <c r="O19" s="25"/>
      <c r="P19" s="31" t="s">
        <v>74</v>
      </c>
      <c r="Q19" s="31" t="s">
        <v>74</v>
      </c>
      <c r="R19" s="31" t="s">
        <v>74</v>
      </c>
      <c r="S19" s="25"/>
      <c r="T19" s="25">
        <f t="shared" si="0"/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16">
        <v>1</v>
      </c>
      <c r="AK19" s="16">
        <v>1</v>
      </c>
      <c r="AL19" s="16">
        <v>1</v>
      </c>
      <c r="AM19" s="16">
        <v>1</v>
      </c>
      <c r="AN19" s="16"/>
      <c r="AO19" s="16"/>
      <c r="AP19" s="16"/>
      <c r="AQ19" s="25"/>
      <c r="AR19" s="25"/>
      <c r="AS19" s="24"/>
    </row>
    <row r="20" spans="1:45" s="26" customFormat="1" ht="60">
      <c r="A20" s="24">
        <v>13</v>
      </c>
      <c r="B20" s="31" t="s">
        <v>88</v>
      </c>
      <c r="C20" s="28" t="s">
        <v>210</v>
      </c>
      <c r="D20" s="31" t="s">
        <v>214</v>
      </c>
      <c r="E20" s="31" t="s">
        <v>62</v>
      </c>
      <c r="F20" s="31" t="s">
        <v>63</v>
      </c>
      <c r="G20" s="32">
        <v>44229</v>
      </c>
      <c r="H20" s="32">
        <v>44229</v>
      </c>
      <c r="I20" s="31" t="s">
        <v>69</v>
      </c>
      <c r="J20" s="31" t="s">
        <v>164</v>
      </c>
      <c r="K20" s="25">
        <v>1</v>
      </c>
      <c r="L20" s="25">
        <v>2.08</v>
      </c>
      <c r="M20" s="31"/>
      <c r="N20" s="31">
        <v>1</v>
      </c>
      <c r="O20" s="25"/>
      <c r="P20" s="31" t="s">
        <v>74</v>
      </c>
      <c r="Q20" s="31" t="s">
        <v>74</v>
      </c>
      <c r="R20" s="31">
        <v>1</v>
      </c>
      <c r="S20" s="25"/>
      <c r="T20" s="25">
        <f t="shared" si="0"/>
        <v>1</v>
      </c>
      <c r="U20" s="25">
        <v>1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16"/>
      <c r="AK20" s="16"/>
      <c r="AL20" s="16"/>
      <c r="AM20" s="16"/>
      <c r="AN20" s="16"/>
      <c r="AO20" s="16"/>
      <c r="AP20" s="16"/>
      <c r="AQ20" s="25"/>
      <c r="AR20" s="25"/>
      <c r="AS20" s="24"/>
    </row>
    <row r="21" spans="1:45" s="26" customFormat="1" ht="60">
      <c r="A21" s="24">
        <v>14</v>
      </c>
      <c r="B21" s="31" t="s">
        <v>89</v>
      </c>
      <c r="C21" s="28" t="s">
        <v>210</v>
      </c>
      <c r="D21" s="31" t="s">
        <v>215</v>
      </c>
      <c r="E21" s="31" t="s">
        <v>62</v>
      </c>
      <c r="F21" s="31" t="s">
        <v>63</v>
      </c>
      <c r="G21" s="32">
        <v>44229</v>
      </c>
      <c r="H21" s="32">
        <v>44229</v>
      </c>
      <c r="I21" s="31" t="s">
        <v>145</v>
      </c>
      <c r="J21" s="31" t="s">
        <v>165</v>
      </c>
      <c r="K21" s="25">
        <v>1</v>
      </c>
      <c r="L21" s="25">
        <v>7.09</v>
      </c>
      <c r="M21" s="31"/>
      <c r="N21" s="25">
        <v>1</v>
      </c>
      <c r="O21" s="25"/>
      <c r="P21" s="31" t="s">
        <v>74</v>
      </c>
      <c r="Q21" s="31" t="s">
        <v>74</v>
      </c>
      <c r="R21" s="31">
        <v>1</v>
      </c>
      <c r="S21" s="25"/>
      <c r="T21" s="25">
        <f t="shared" si="0"/>
        <v>1</v>
      </c>
      <c r="U21" s="25"/>
      <c r="V21" s="25"/>
      <c r="W21" s="25"/>
      <c r="X21" s="25">
        <v>1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16"/>
      <c r="AK21" s="16"/>
      <c r="AL21" s="16"/>
      <c r="AM21" s="16"/>
      <c r="AN21" s="16"/>
      <c r="AO21" s="16"/>
      <c r="AP21" s="16"/>
      <c r="AQ21" s="25"/>
      <c r="AR21" s="25"/>
      <c r="AS21" s="24"/>
    </row>
    <row r="22" spans="1:45" s="26" customFormat="1" ht="60">
      <c r="A22" s="24">
        <v>15</v>
      </c>
      <c r="B22" s="31" t="s">
        <v>90</v>
      </c>
      <c r="C22" s="28" t="s">
        <v>210</v>
      </c>
      <c r="D22" s="31" t="s">
        <v>214</v>
      </c>
      <c r="E22" s="31" t="s">
        <v>62</v>
      </c>
      <c r="F22" s="31" t="s">
        <v>63</v>
      </c>
      <c r="G22" s="32">
        <v>44229</v>
      </c>
      <c r="H22" s="32">
        <v>44229</v>
      </c>
      <c r="I22" s="31" t="s">
        <v>146</v>
      </c>
      <c r="J22" s="31" t="s">
        <v>166</v>
      </c>
      <c r="K22" s="25">
        <v>1</v>
      </c>
      <c r="L22" s="25">
        <v>64</v>
      </c>
      <c r="M22" s="31"/>
      <c r="N22" s="25">
        <v>1</v>
      </c>
      <c r="O22" s="25"/>
      <c r="P22" s="31" t="s">
        <v>74</v>
      </c>
      <c r="Q22" s="31" t="s">
        <v>74</v>
      </c>
      <c r="R22" s="31">
        <v>1</v>
      </c>
      <c r="S22" s="25"/>
      <c r="T22" s="25">
        <f t="shared" si="0"/>
        <v>1</v>
      </c>
      <c r="U22" s="25">
        <v>1</v>
      </c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16"/>
      <c r="AK22" s="16"/>
      <c r="AL22" s="16"/>
      <c r="AM22" s="16"/>
      <c r="AN22" s="16"/>
      <c r="AO22" s="16"/>
      <c r="AP22" s="16"/>
      <c r="AQ22" s="25"/>
      <c r="AR22" s="25"/>
      <c r="AS22" s="24"/>
    </row>
    <row r="23" spans="1:45" s="26" customFormat="1" ht="60">
      <c r="A23" s="24">
        <v>16</v>
      </c>
      <c r="B23" s="31" t="s">
        <v>91</v>
      </c>
      <c r="C23" s="28" t="s">
        <v>210</v>
      </c>
      <c r="D23" s="31" t="s">
        <v>212</v>
      </c>
      <c r="E23" s="31" t="s">
        <v>62</v>
      </c>
      <c r="F23" s="31" t="s">
        <v>208</v>
      </c>
      <c r="G23" s="32">
        <v>44237</v>
      </c>
      <c r="H23" s="32">
        <v>44243</v>
      </c>
      <c r="I23" s="31" t="s">
        <v>147</v>
      </c>
      <c r="J23" s="31" t="s">
        <v>167</v>
      </c>
      <c r="K23" s="25">
        <v>1</v>
      </c>
      <c r="L23" s="25">
        <v>1.07</v>
      </c>
      <c r="M23" s="31"/>
      <c r="N23" s="25">
        <v>1</v>
      </c>
      <c r="O23" s="25"/>
      <c r="P23" s="31" t="s">
        <v>74</v>
      </c>
      <c r="Q23" s="31" t="s">
        <v>74</v>
      </c>
      <c r="R23" s="31">
        <v>1</v>
      </c>
      <c r="S23" s="25"/>
      <c r="T23" s="25">
        <f t="shared" si="0"/>
        <v>0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</row>
    <row r="24" spans="1:45" s="26" customFormat="1" ht="60">
      <c r="A24" s="24">
        <v>17</v>
      </c>
      <c r="B24" s="31" t="s">
        <v>92</v>
      </c>
      <c r="C24" s="28" t="s">
        <v>210</v>
      </c>
      <c r="D24" s="31" t="s">
        <v>214</v>
      </c>
      <c r="E24" s="31" t="s">
        <v>62</v>
      </c>
      <c r="F24" s="31" t="s">
        <v>63</v>
      </c>
      <c r="G24" s="32">
        <v>44238</v>
      </c>
      <c r="H24" s="32">
        <v>44238</v>
      </c>
      <c r="I24" s="31" t="s">
        <v>67</v>
      </c>
      <c r="J24" s="31" t="s">
        <v>158</v>
      </c>
      <c r="K24" s="25">
        <v>1</v>
      </c>
      <c r="L24" s="25">
        <v>12.46</v>
      </c>
      <c r="M24" s="31">
        <v>1</v>
      </c>
      <c r="N24" s="25"/>
      <c r="O24" s="25"/>
      <c r="P24" s="31" t="s">
        <v>74</v>
      </c>
      <c r="Q24" s="31" t="s">
        <v>74</v>
      </c>
      <c r="R24" s="31" t="s">
        <v>74</v>
      </c>
      <c r="S24" s="25"/>
      <c r="T24" s="25">
        <f t="shared" si="0"/>
        <v>0</v>
      </c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16"/>
      <c r="AK24" s="16"/>
      <c r="AL24" s="16"/>
      <c r="AM24" s="16"/>
      <c r="AN24" s="16"/>
      <c r="AO24" s="16"/>
      <c r="AP24" s="16"/>
      <c r="AQ24" s="25"/>
      <c r="AR24" s="25"/>
      <c r="AS24" s="24"/>
    </row>
    <row r="25" spans="1:45" s="26" customFormat="1" ht="60">
      <c r="A25" s="24">
        <v>18</v>
      </c>
      <c r="B25" s="31" t="s">
        <v>93</v>
      </c>
      <c r="C25" s="28" t="s">
        <v>210</v>
      </c>
      <c r="D25" s="31" t="s">
        <v>214</v>
      </c>
      <c r="E25" s="31" t="s">
        <v>62</v>
      </c>
      <c r="F25" s="31" t="s">
        <v>63</v>
      </c>
      <c r="G25" s="32">
        <v>44238</v>
      </c>
      <c r="H25" s="32">
        <v>44238</v>
      </c>
      <c r="I25" s="31" t="s">
        <v>148</v>
      </c>
      <c r="J25" s="31" t="s">
        <v>168</v>
      </c>
      <c r="K25" s="25">
        <v>4</v>
      </c>
      <c r="L25" s="25">
        <v>5.02</v>
      </c>
      <c r="M25" s="31"/>
      <c r="N25" s="25">
        <v>1</v>
      </c>
      <c r="O25" s="25"/>
      <c r="P25" s="31" t="s">
        <v>74</v>
      </c>
      <c r="Q25" s="31" t="s">
        <v>74</v>
      </c>
      <c r="R25" s="31">
        <v>4</v>
      </c>
      <c r="S25" s="25"/>
      <c r="T25" s="25">
        <f t="shared" si="0"/>
        <v>4</v>
      </c>
      <c r="U25" s="25">
        <v>4</v>
      </c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16"/>
      <c r="AK25" s="16"/>
      <c r="AL25" s="16"/>
      <c r="AM25" s="16"/>
      <c r="AN25" s="16"/>
      <c r="AO25" s="16"/>
      <c r="AP25" s="16"/>
      <c r="AQ25" s="25"/>
      <c r="AR25" s="25"/>
      <c r="AS25" s="24"/>
    </row>
    <row r="26" spans="1:45" s="26" customFormat="1" ht="45">
      <c r="A26" s="24">
        <v>19</v>
      </c>
      <c r="B26" s="31" t="s">
        <v>94</v>
      </c>
      <c r="C26" s="29" t="s">
        <v>211</v>
      </c>
      <c r="D26" s="31" t="s">
        <v>216</v>
      </c>
      <c r="E26" s="31" t="s">
        <v>62</v>
      </c>
      <c r="F26" s="31" t="s">
        <v>63</v>
      </c>
      <c r="G26" s="32">
        <v>44237</v>
      </c>
      <c r="H26" s="32">
        <v>44238</v>
      </c>
      <c r="I26" s="31" t="s">
        <v>66</v>
      </c>
      <c r="J26" s="31" t="s">
        <v>73</v>
      </c>
      <c r="K26" s="25">
        <v>1</v>
      </c>
      <c r="L26" s="25">
        <v>7.06</v>
      </c>
      <c r="M26" s="25">
        <v>1</v>
      </c>
      <c r="N26" s="25"/>
      <c r="O26" s="25"/>
      <c r="P26" s="31" t="s">
        <v>74</v>
      </c>
      <c r="Q26" s="31" t="s">
        <v>74</v>
      </c>
      <c r="R26" s="31" t="s">
        <v>74</v>
      </c>
      <c r="S26" s="25"/>
      <c r="T26" s="25">
        <f t="shared" si="0"/>
        <v>0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16">
        <v>1</v>
      </c>
      <c r="AK26" s="16">
        <v>1</v>
      </c>
      <c r="AL26" s="16">
        <v>1</v>
      </c>
      <c r="AM26" s="16">
        <v>1</v>
      </c>
      <c r="AN26" s="16"/>
      <c r="AO26" s="16"/>
      <c r="AP26" s="16"/>
      <c r="AQ26" s="25"/>
      <c r="AR26" s="25"/>
      <c r="AS26" s="24"/>
    </row>
    <row r="27" spans="1:45" s="26" customFormat="1" ht="45">
      <c r="A27" s="24">
        <v>20</v>
      </c>
      <c r="B27" s="31" t="s">
        <v>95</v>
      </c>
      <c r="C27" s="29" t="s">
        <v>211</v>
      </c>
      <c r="D27" s="31" t="s">
        <v>216</v>
      </c>
      <c r="E27" s="31" t="s">
        <v>62</v>
      </c>
      <c r="F27" s="31" t="s">
        <v>63</v>
      </c>
      <c r="G27" s="32">
        <v>44239</v>
      </c>
      <c r="H27" s="32">
        <v>44242</v>
      </c>
      <c r="I27" s="31" t="s">
        <v>64</v>
      </c>
      <c r="J27" s="31" t="s">
        <v>169</v>
      </c>
      <c r="K27" s="25">
        <v>1</v>
      </c>
      <c r="L27" s="25">
        <v>7.32</v>
      </c>
      <c r="M27" s="25">
        <v>1</v>
      </c>
      <c r="N27" s="25"/>
      <c r="O27" s="25"/>
      <c r="P27" s="31" t="s">
        <v>74</v>
      </c>
      <c r="Q27" s="31" t="s">
        <v>74</v>
      </c>
      <c r="R27" s="31" t="s">
        <v>74</v>
      </c>
      <c r="S27" s="25"/>
      <c r="T27" s="25">
        <f t="shared" si="0"/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6">
        <v>1</v>
      </c>
      <c r="AK27" s="16">
        <v>1</v>
      </c>
      <c r="AL27" s="16">
        <v>1</v>
      </c>
      <c r="AM27" s="16">
        <v>1</v>
      </c>
      <c r="AN27" s="16"/>
      <c r="AO27" s="16"/>
      <c r="AP27" s="16"/>
      <c r="AQ27" s="25"/>
      <c r="AR27" s="25"/>
      <c r="AS27" s="24"/>
    </row>
    <row r="28" spans="1:45" s="26" customFormat="1" ht="60">
      <c r="A28" s="24">
        <v>21</v>
      </c>
      <c r="B28" s="31" t="s">
        <v>96</v>
      </c>
      <c r="C28" s="28" t="s">
        <v>210</v>
      </c>
      <c r="D28" s="31" t="s">
        <v>214</v>
      </c>
      <c r="E28" s="31" t="s">
        <v>62</v>
      </c>
      <c r="F28" s="31" t="s">
        <v>63</v>
      </c>
      <c r="G28" s="32">
        <v>44239</v>
      </c>
      <c r="H28" s="32">
        <v>44242</v>
      </c>
      <c r="I28" s="31" t="s">
        <v>65</v>
      </c>
      <c r="J28" s="31" t="s">
        <v>71</v>
      </c>
      <c r="K28" s="25">
        <v>1</v>
      </c>
      <c r="L28" s="25">
        <v>2.55</v>
      </c>
      <c r="M28" s="25">
        <v>1</v>
      </c>
      <c r="N28" s="25"/>
      <c r="O28" s="25"/>
      <c r="P28" s="31" t="s">
        <v>74</v>
      </c>
      <c r="Q28" s="31" t="s">
        <v>74</v>
      </c>
      <c r="R28" s="31" t="s">
        <v>74</v>
      </c>
      <c r="S28" s="25"/>
      <c r="T28" s="25">
        <f t="shared" si="0"/>
        <v>0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16"/>
      <c r="AK28" s="16"/>
      <c r="AL28" s="16"/>
      <c r="AM28" s="16"/>
      <c r="AN28" s="16"/>
      <c r="AO28" s="16"/>
      <c r="AP28" s="16"/>
      <c r="AQ28" s="25"/>
      <c r="AR28" s="25"/>
      <c r="AS28" s="24"/>
    </row>
    <row r="29" spans="1:45" s="26" customFormat="1" ht="60">
      <c r="A29" s="24">
        <v>22</v>
      </c>
      <c r="B29" s="31" t="s">
        <v>97</v>
      </c>
      <c r="C29" s="28" t="s">
        <v>210</v>
      </c>
      <c r="D29" s="31" t="s">
        <v>214</v>
      </c>
      <c r="E29" s="31" t="s">
        <v>62</v>
      </c>
      <c r="F29" s="31" t="s">
        <v>63</v>
      </c>
      <c r="G29" s="32">
        <v>44239</v>
      </c>
      <c r="H29" s="32">
        <v>44242</v>
      </c>
      <c r="I29" s="31" t="s">
        <v>65</v>
      </c>
      <c r="J29" s="31" t="s">
        <v>170</v>
      </c>
      <c r="K29" s="25">
        <v>1</v>
      </c>
      <c r="L29" s="25">
        <v>7.1</v>
      </c>
      <c r="M29" s="25">
        <v>1</v>
      </c>
      <c r="N29" s="25"/>
      <c r="O29" s="25"/>
      <c r="P29" s="31" t="s">
        <v>74</v>
      </c>
      <c r="Q29" s="31" t="s">
        <v>74</v>
      </c>
      <c r="R29" s="31" t="s">
        <v>74</v>
      </c>
      <c r="S29" s="25"/>
      <c r="T29" s="25">
        <f t="shared" si="0"/>
        <v>0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6"/>
      <c r="AK29" s="16"/>
      <c r="AL29" s="16"/>
      <c r="AM29" s="16"/>
      <c r="AN29" s="16"/>
      <c r="AO29" s="16"/>
      <c r="AP29" s="16"/>
      <c r="AQ29" s="25"/>
      <c r="AR29" s="25"/>
      <c r="AS29" s="24"/>
    </row>
    <row r="30" spans="1:45" s="26" customFormat="1" ht="60">
      <c r="A30" s="24">
        <v>23</v>
      </c>
      <c r="B30" s="31" t="s">
        <v>98</v>
      </c>
      <c r="C30" s="28" t="s">
        <v>210</v>
      </c>
      <c r="D30" s="31" t="s">
        <v>214</v>
      </c>
      <c r="E30" s="31" t="s">
        <v>62</v>
      </c>
      <c r="F30" s="31" t="s">
        <v>63</v>
      </c>
      <c r="G30" s="32">
        <v>44243</v>
      </c>
      <c r="H30" s="32">
        <v>44245</v>
      </c>
      <c r="I30" s="31" t="s">
        <v>148</v>
      </c>
      <c r="J30" s="31" t="s">
        <v>171</v>
      </c>
      <c r="K30" s="25">
        <v>1</v>
      </c>
      <c r="L30" s="25">
        <v>3.22</v>
      </c>
      <c r="M30" s="31"/>
      <c r="N30" s="25">
        <v>1</v>
      </c>
      <c r="O30" s="25"/>
      <c r="P30" s="31" t="s">
        <v>74</v>
      </c>
      <c r="Q30" s="31" t="s">
        <v>74</v>
      </c>
      <c r="R30" s="31">
        <v>2</v>
      </c>
      <c r="S30" s="25"/>
      <c r="T30" s="25">
        <f t="shared" si="0"/>
        <v>2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>
        <v>1</v>
      </c>
      <c r="AH30" s="25"/>
      <c r="AI30" s="25">
        <v>1</v>
      </c>
      <c r="AJ30" s="16"/>
      <c r="AK30" s="16"/>
      <c r="AL30" s="16"/>
      <c r="AM30" s="16"/>
      <c r="AN30" s="16"/>
      <c r="AO30" s="16"/>
      <c r="AP30" s="16"/>
      <c r="AQ30" s="25"/>
      <c r="AR30" s="25"/>
      <c r="AS30" s="24"/>
    </row>
    <row r="31" spans="1:45" s="26" customFormat="1" ht="45">
      <c r="A31" s="24">
        <v>24</v>
      </c>
      <c r="B31" s="31" t="s">
        <v>99</v>
      </c>
      <c r="C31" s="29" t="s">
        <v>211</v>
      </c>
      <c r="D31" s="31" t="s">
        <v>216</v>
      </c>
      <c r="E31" s="31" t="s">
        <v>62</v>
      </c>
      <c r="F31" s="31" t="s">
        <v>63</v>
      </c>
      <c r="G31" s="32">
        <v>44243</v>
      </c>
      <c r="H31" s="32">
        <v>44244</v>
      </c>
      <c r="I31" s="31" t="s">
        <v>148</v>
      </c>
      <c r="J31" s="31" t="s">
        <v>172</v>
      </c>
      <c r="K31" s="25">
        <v>4</v>
      </c>
      <c r="L31" s="25">
        <v>5.02</v>
      </c>
      <c r="M31" s="31">
        <v>1</v>
      </c>
      <c r="N31" s="25"/>
      <c r="O31" s="25"/>
      <c r="P31" s="31" t="s">
        <v>74</v>
      </c>
      <c r="Q31" s="31" t="s">
        <v>74</v>
      </c>
      <c r="R31" s="31" t="s">
        <v>74</v>
      </c>
      <c r="S31" s="25"/>
      <c r="T31" s="25">
        <f t="shared" si="0"/>
        <v>0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16">
        <v>4</v>
      </c>
      <c r="AK31" s="16">
        <v>6</v>
      </c>
      <c r="AL31" s="16">
        <v>4</v>
      </c>
      <c r="AM31" s="16">
        <v>6</v>
      </c>
      <c r="AN31" s="16"/>
      <c r="AO31" s="16"/>
      <c r="AP31" s="16"/>
      <c r="AQ31" s="25"/>
      <c r="AR31" s="25"/>
      <c r="AS31" s="24"/>
    </row>
    <row r="32" spans="1:45" s="26" customFormat="1" ht="60">
      <c r="A32" s="24">
        <v>25</v>
      </c>
      <c r="B32" s="31" t="s">
        <v>100</v>
      </c>
      <c r="C32" s="28" t="s">
        <v>210</v>
      </c>
      <c r="D32" s="31" t="s">
        <v>215</v>
      </c>
      <c r="E32" s="31" t="s">
        <v>62</v>
      </c>
      <c r="F32" s="31" t="s">
        <v>63</v>
      </c>
      <c r="G32" s="32">
        <v>44243</v>
      </c>
      <c r="H32" s="32">
        <v>44244</v>
      </c>
      <c r="I32" s="31" t="s">
        <v>65</v>
      </c>
      <c r="J32" s="31" t="s">
        <v>173</v>
      </c>
      <c r="K32" s="25">
        <v>1</v>
      </c>
      <c r="L32" s="25">
        <v>2.54</v>
      </c>
      <c r="M32" s="31">
        <v>1</v>
      </c>
      <c r="N32" s="25"/>
      <c r="O32" s="25"/>
      <c r="P32" s="31" t="s">
        <v>74</v>
      </c>
      <c r="Q32" s="31" t="s">
        <v>74</v>
      </c>
      <c r="R32" s="31" t="s">
        <v>74</v>
      </c>
      <c r="S32" s="25"/>
      <c r="T32" s="25">
        <f t="shared" si="0"/>
        <v>0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16"/>
      <c r="AK32" s="16"/>
      <c r="AL32" s="16"/>
      <c r="AM32" s="16"/>
      <c r="AN32" s="16"/>
      <c r="AO32" s="16"/>
      <c r="AP32" s="16"/>
      <c r="AQ32" s="25"/>
      <c r="AR32" s="25"/>
      <c r="AS32" s="24"/>
    </row>
    <row r="33" spans="1:45" s="26" customFormat="1" ht="60">
      <c r="A33" s="24">
        <v>26</v>
      </c>
      <c r="B33" s="31" t="s">
        <v>101</v>
      </c>
      <c r="C33" s="28" t="s">
        <v>210</v>
      </c>
      <c r="D33" s="31" t="s">
        <v>214</v>
      </c>
      <c r="E33" s="31" t="s">
        <v>62</v>
      </c>
      <c r="F33" s="31" t="s">
        <v>63</v>
      </c>
      <c r="G33" s="32">
        <v>44243</v>
      </c>
      <c r="H33" s="32">
        <v>44243</v>
      </c>
      <c r="I33" s="31" t="s">
        <v>149</v>
      </c>
      <c r="J33" s="31" t="s">
        <v>174</v>
      </c>
      <c r="K33" s="25">
        <v>1</v>
      </c>
      <c r="L33" s="25">
        <v>1.32</v>
      </c>
      <c r="M33" s="31">
        <v>1</v>
      </c>
      <c r="N33" s="25"/>
      <c r="O33" s="25"/>
      <c r="P33" s="31" t="s">
        <v>74</v>
      </c>
      <c r="Q33" s="31" t="s">
        <v>74</v>
      </c>
      <c r="R33" s="31" t="s">
        <v>74</v>
      </c>
      <c r="S33" s="25"/>
      <c r="T33" s="25">
        <f t="shared" si="0"/>
        <v>0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16"/>
      <c r="AK33" s="16"/>
      <c r="AL33" s="16"/>
      <c r="AM33" s="16"/>
      <c r="AN33" s="16"/>
      <c r="AO33" s="16"/>
      <c r="AP33" s="16"/>
      <c r="AQ33" s="25"/>
      <c r="AR33" s="25"/>
      <c r="AS33" s="24"/>
    </row>
    <row r="34" spans="1:45" s="26" customFormat="1" ht="45">
      <c r="A34" s="24">
        <v>27</v>
      </c>
      <c r="B34" s="31" t="s">
        <v>102</v>
      </c>
      <c r="C34" s="29" t="s">
        <v>211</v>
      </c>
      <c r="D34" s="31" t="s">
        <v>216</v>
      </c>
      <c r="E34" s="31" t="s">
        <v>62</v>
      </c>
      <c r="F34" s="31" t="s">
        <v>63</v>
      </c>
      <c r="G34" s="32">
        <v>44243</v>
      </c>
      <c r="H34" s="32">
        <v>44243</v>
      </c>
      <c r="I34" s="31" t="s">
        <v>64</v>
      </c>
      <c r="J34" s="31" t="s">
        <v>72</v>
      </c>
      <c r="K34" s="25">
        <v>1</v>
      </c>
      <c r="L34" s="25">
        <v>2.38</v>
      </c>
      <c r="M34" s="31">
        <v>1</v>
      </c>
      <c r="N34" s="25"/>
      <c r="O34" s="25"/>
      <c r="P34" s="31" t="s">
        <v>74</v>
      </c>
      <c r="Q34" s="31" t="s">
        <v>74</v>
      </c>
      <c r="R34" s="31" t="s">
        <v>74</v>
      </c>
      <c r="S34" s="25"/>
      <c r="T34" s="25">
        <f t="shared" si="0"/>
        <v>0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6">
        <v>1</v>
      </c>
      <c r="AK34" s="16">
        <v>1</v>
      </c>
      <c r="AL34" s="16">
        <v>1</v>
      </c>
      <c r="AM34" s="16">
        <v>1</v>
      </c>
      <c r="AN34" s="16"/>
      <c r="AO34" s="16"/>
      <c r="AP34" s="16"/>
      <c r="AQ34" s="25"/>
      <c r="AR34" s="25"/>
      <c r="AS34" s="24"/>
    </row>
    <row r="35" spans="1:45" s="26" customFormat="1" ht="60">
      <c r="A35" s="24">
        <v>28</v>
      </c>
      <c r="B35" s="31" t="s">
        <v>103</v>
      </c>
      <c r="C35" s="28" t="s">
        <v>210</v>
      </c>
      <c r="D35" s="31" t="s">
        <v>214</v>
      </c>
      <c r="E35" s="31" t="s">
        <v>62</v>
      </c>
      <c r="F35" s="31" t="s">
        <v>63</v>
      </c>
      <c r="G35" s="32">
        <v>44244</v>
      </c>
      <c r="H35" s="32">
        <v>44244</v>
      </c>
      <c r="I35" s="31" t="s">
        <v>142</v>
      </c>
      <c r="J35" s="31" t="s">
        <v>175</v>
      </c>
      <c r="K35" s="25">
        <v>1</v>
      </c>
      <c r="L35" s="25">
        <v>6.07</v>
      </c>
      <c r="M35" s="31">
        <v>1</v>
      </c>
      <c r="N35" s="25"/>
      <c r="O35" s="25"/>
      <c r="P35" s="31" t="s">
        <v>74</v>
      </c>
      <c r="Q35" s="31" t="s">
        <v>74</v>
      </c>
      <c r="R35" s="31" t="s">
        <v>74</v>
      </c>
      <c r="S35" s="25"/>
      <c r="T35" s="25">
        <f t="shared" si="0"/>
        <v>0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16"/>
      <c r="AK35" s="16"/>
      <c r="AL35" s="16"/>
      <c r="AM35" s="16"/>
      <c r="AN35" s="16"/>
      <c r="AO35" s="16"/>
      <c r="AP35" s="16"/>
      <c r="AQ35" s="25"/>
      <c r="AR35" s="25"/>
      <c r="AS35" s="24"/>
    </row>
    <row r="36" spans="1:45" s="26" customFormat="1" ht="60">
      <c r="A36" s="24">
        <v>29</v>
      </c>
      <c r="B36" s="31" t="s">
        <v>104</v>
      </c>
      <c r="C36" s="28" t="s">
        <v>210</v>
      </c>
      <c r="D36" s="31" t="s">
        <v>214</v>
      </c>
      <c r="E36" s="31" t="s">
        <v>62</v>
      </c>
      <c r="F36" s="31" t="s">
        <v>63</v>
      </c>
      <c r="G36" s="32">
        <v>44245</v>
      </c>
      <c r="H36" s="32">
        <v>44247</v>
      </c>
      <c r="I36" s="31" t="s">
        <v>65</v>
      </c>
      <c r="J36" s="31" t="s">
        <v>176</v>
      </c>
      <c r="K36" s="25">
        <v>2</v>
      </c>
      <c r="L36" s="25">
        <v>6.76</v>
      </c>
      <c r="M36" s="31"/>
      <c r="N36" s="25">
        <v>1</v>
      </c>
      <c r="O36" s="25"/>
      <c r="P36" s="31" t="s">
        <v>74</v>
      </c>
      <c r="Q36" s="31" t="s">
        <v>74</v>
      </c>
      <c r="R36" s="31">
        <v>1</v>
      </c>
      <c r="S36" s="25"/>
      <c r="T36" s="25">
        <f t="shared" si="0"/>
        <v>1</v>
      </c>
      <c r="U36" s="25">
        <v>1</v>
      </c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16"/>
      <c r="AK36" s="16"/>
      <c r="AL36" s="16"/>
      <c r="AM36" s="16"/>
      <c r="AN36" s="16"/>
      <c r="AO36" s="16"/>
      <c r="AP36" s="16"/>
      <c r="AQ36" s="25"/>
      <c r="AR36" s="25"/>
      <c r="AS36" s="24"/>
    </row>
    <row r="37" spans="1:45" s="26" customFormat="1" ht="60">
      <c r="A37" s="24">
        <v>30</v>
      </c>
      <c r="B37" s="31" t="s">
        <v>105</v>
      </c>
      <c r="C37" s="28" t="s">
        <v>210</v>
      </c>
      <c r="D37" s="31" t="s">
        <v>215</v>
      </c>
      <c r="E37" s="31" t="s">
        <v>62</v>
      </c>
      <c r="F37" s="31" t="s">
        <v>63</v>
      </c>
      <c r="G37" s="32">
        <v>44245</v>
      </c>
      <c r="H37" s="32">
        <v>44245</v>
      </c>
      <c r="I37" s="31" t="s">
        <v>150</v>
      </c>
      <c r="J37" s="31" t="s">
        <v>177</v>
      </c>
      <c r="K37" s="25">
        <v>1</v>
      </c>
      <c r="L37" s="25">
        <v>3.49</v>
      </c>
      <c r="M37" s="31">
        <v>1</v>
      </c>
      <c r="N37" s="25"/>
      <c r="O37" s="25"/>
      <c r="P37" s="31" t="s">
        <v>74</v>
      </c>
      <c r="Q37" s="31" t="s">
        <v>74</v>
      </c>
      <c r="R37" s="31" t="s">
        <v>74</v>
      </c>
      <c r="S37" s="25"/>
      <c r="T37" s="25">
        <f t="shared" si="0"/>
        <v>0</v>
      </c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16"/>
      <c r="AK37" s="16"/>
      <c r="AL37" s="16"/>
      <c r="AM37" s="16"/>
      <c r="AN37" s="16"/>
      <c r="AO37" s="16"/>
      <c r="AP37" s="16"/>
      <c r="AQ37" s="25"/>
      <c r="AR37" s="25"/>
      <c r="AS37" s="24"/>
    </row>
    <row r="38" spans="1:45" s="26" customFormat="1" ht="60">
      <c r="A38" s="24">
        <v>31</v>
      </c>
      <c r="B38" s="31" t="s">
        <v>106</v>
      </c>
      <c r="C38" s="28" t="s">
        <v>210</v>
      </c>
      <c r="D38" s="31" t="s">
        <v>214</v>
      </c>
      <c r="E38" s="31" t="s">
        <v>62</v>
      </c>
      <c r="F38" s="31" t="s">
        <v>63</v>
      </c>
      <c r="G38" s="32">
        <v>44245</v>
      </c>
      <c r="H38" s="32">
        <v>44245</v>
      </c>
      <c r="I38" s="31" t="s">
        <v>65</v>
      </c>
      <c r="J38" s="31" t="s">
        <v>178</v>
      </c>
      <c r="K38" s="25">
        <v>1</v>
      </c>
      <c r="L38" s="25">
        <v>4.48</v>
      </c>
      <c r="M38" s="31">
        <v>1</v>
      </c>
      <c r="N38" s="25"/>
      <c r="O38" s="25"/>
      <c r="P38" s="31" t="s">
        <v>74</v>
      </c>
      <c r="Q38" s="31" t="s">
        <v>74</v>
      </c>
      <c r="R38" s="31" t="s">
        <v>74</v>
      </c>
      <c r="S38" s="25"/>
      <c r="T38" s="25">
        <f t="shared" si="0"/>
        <v>0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16"/>
      <c r="AK38" s="16"/>
      <c r="AL38" s="16"/>
      <c r="AM38" s="16"/>
      <c r="AN38" s="16"/>
      <c r="AO38" s="16"/>
      <c r="AP38" s="16"/>
      <c r="AQ38" s="25"/>
      <c r="AR38" s="25"/>
      <c r="AS38" s="24"/>
    </row>
    <row r="39" spans="1:45" s="26" customFormat="1" ht="60">
      <c r="A39" s="24">
        <v>32</v>
      </c>
      <c r="B39" s="31" t="s">
        <v>107</v>
      </c>
      <c r="C39" s="28" t="s">
        <v>210</v>
      </c>
      <c r="D39" s="31" t="s">
        <v>214</v>
      </c>
      <c r="E39" s="31" t="s">
        <v>62</v>
      </c>
      <c r="F39" s="31" t="s">
        <v>63</v>
      </c>
      <c r="G39" s="32">
        <v>44246</v>
      </c>
      <c r="H39" s="32">
        <v>44247</v>
      </c>
      <c r="I39" s="31" t="s">
        <v>65</v>
      </c>
      <c r="J39" s="31" t="s">
        <v>179</v>
      </c>
      <c r="K39" s="25">
        <v>1</v>
      </c>
      <c r="L39" s="25">
        <v>2.98</v>
      </c>
      <c r="M39" s="31">
        <v>1</v>
      </c>
      <c r="N39" s="25"/>
      <c r="O39" s="25"/>
      <c r="P39" s="31" t="s">
        <v>74</v>
      </c>
      <c r="Q39" s="31" t="s">
        <v>74</v>
      </c>
      <c r="R39" s="31" t="s">
        <v>74</v>
      </c>
      <c r="S39" s="25"/>
      <c r="T39" s="25">
        <f t="shared" si="0"/>
        <v>0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16"/>
      <c r="AK39" s="16"/>
      <c r="AL39" s="16"/>
      <c r="AM39" s="16"/>
      <c r="AN39" s="16"/>
      <c r="AO39" s="16"/>
      <c r="AP39" s="16"/>
      <c r="AQ39" s="25"/>
      <c r="AR39" s="25"/>
      <c r="AS39" s="24"/>
    </row>
    <row r="40" spans="1:45" s="26" customFormat="1" ht="60">
      <c r="A40" s="24">
        <v>33</v>
      </c>
      <c r="B40" s="31" t="s">
        <v>108</v>
      </c>
      <c r="C40" s="28" t="s">
        <v>210</v>
      </c>
      <c r="D40" s="31" t="s">
        <v>214</v>
      </c>
      <c r="E40" s="31" t="s">
        <v>62</v>
      </c>
      <c r="F40" s="31" t="s">
        <v>63</v>
      </c>
      <c r="G40" s="32">
        <v>44246</v>
      </c>
      <c r="H40" s="32">
        <v>44247</v>
      </c>
      <c r="I40" s="31" t="s">
        <v>145</v>
      </c>
      <c r="J40" s="31" t="s">
        <v>180</v>
      </c>
      <c r="K40" s="25">
        <v>1</v>
      </c>
      <c r="L40" s="25">
        <v>2.65</v>
      </c>
      <c r="M40" s="31"/>
      <c r="N40" s="25">
        <v>1</v>
      </c>
      <c r="O40" s="25"/>
      <c r="P40" s="31" t="s">
        <v>74</v>
      </c>
      <c r="Q40" s="31" t="s">
        <v>74</v>
      </c>
      <c r="R40" s="31">
        <v>1</v>
      </c>
      <c r="S40" s="25"/>
      <c r="T40" s="25">
        <f t="shared" si="0"/>
        <v>1</v>
      </c>
      <c r="U40" s="25">
        <v>1</v>
      </c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16"/>
      <c r="AK40" s="16"/>
      <c r="AL40" s="16"/>
      <c r="AM40" s="16"/>
      <c r="AN40" s="16"/>
      <c r="AO40" s="16"/>
      <c r="AP40" s="16"/>
      <c r="AQ40" s="25"/>
      <c r="AR40" s="25"/>
      <c r="AS40" s="24"/>
    </row>
    <row r="41" spans="1:45" s="26" customFormat="1" ht="60">
      <c r="A41" s="24">
        <v>34</v>
      </c>
      <c r="B41" s="31" t="s">
        <v>109</v>
      </c>
      <c r="C41" s="28" t="s">
        <v>210</v>
      </c>
      <c r="D41" s="31" t="s">
        <v>214</v>
      </c>
      <c r="E41" s="31" t="s">
        <v>62</v>
      </c>
      <c r="F41" s="31" t="s">
        <v>63</v>
      </c>
      <c r="G41" s="32">
        <v>44247</v>
      </c>
      <c r="H41" s="32">
        <v>44251</v>
      </c>
      <c r="I41" s="31" t="s">
        <v>66</v>
      </c>
      <c r="J41" s="31" t="s">
        <v>181</v>
      </c>
      <c r="K41" s="25">
        <v>1</v>
      </c>
      <c r="L41" s="25">
        <v>17.16</v>
      </c>
      <c r="M41" s="31">
        <v>1</v>
      </c>
      <c r="N41" s="25"/>
      <c r="O41" s="25"/>
      <c r="P41" s="31" t="s">
        <v>74</v>
      </c>
      <c r="Q41" s="31" t="s">
        <v>74</v>
      </c>
      <c r="R41" s="31" t="s">
        <v>74</v>
      </c>
      <c r="S41" s="25"/>
      <c r="T41" s="25">
        <f t="shared" si="0"/>
        <v>0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16"/>
      <c r="AK41" s="16"/>
      <c r="AL41" s="16"/>
      <c r="AM41" s="16"/>
      <c r="AN41" s="16"/>
      <c r="AO41" s="16"/>
      <c r="AP41" s="16"/>
      <c r="AQ41" s="25"/>
      <c r="AR41" s="25"/>
      <c r="AS41" s="24"/>
    </row>
    <row r="42" spans="1:45" s="26" customFormat="1" ht="60">
      <c r="A42" s="24">
        <v>35</v>
      </c>
      <c r="B42" s="31" t="s">
        <v>110</v>
      </c>
      <c r="C42" s="28" t="s">
        <v>210</v>
      </c>
      <c r="D42" s="31" t="s">
        <v>214</v>
      </c>
      <c r="E42" s="31" t="s">
        <v>62</v>
      </c>
      <c r="F42" s="31" t="s">
        <v>63</v>
      </c>
      <c r="G42" s="32">
        <v>44251</v>
      </c>
      <c r="H42" s="32">
        <v>44251</v>
      </c>
      <c r="I42" s="31" t="s">
        <v>148</v>
      </c>
      <c r="J42" s="31" t="s">
        <v>182</v>
      </c>
      <c r="K42" s="25">
        <v>1</v>
      </c>
      <c r="L42" s="25">
        <v>1.07</v>
      </c>
      <c r="M42" s="31"/>
      <c r="N42" s="25">
        <v>1</v>
      </c>
      <c r="O42" s="25"/>
      <c r="P42" s="31" t="s">
        <v>74</v>
      </c>
      <c r="Q42" s="31" t="s">
        <v>74</v>
      </c>
      <c r="R42" s="31">
        <v>2</v>
      </c>
      <c r="S42" s="25"/>
      <c r="T42" s="25">
        <f t="shared" si="0"/>
        <v>2</v>
      </c>
      <c r="U42" s="25">
        <v>2</v>
      </c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16"/>
      <c r="AK42" s="16"/>
      <c r="AL42" s="16"/>
      <c r="AM42" s="16"/>
      <c r="AN42" s="16"/>
      <c r="AO42" s="16"/>
      <c r="AP42" s="16"/>
      <c r="AQ42" s="25"/>
      <c r="AR42" s="25"/>
      <c r="AS42" s="24"/>
    </row>
    <row r="43" spans="1:45" s="26" customFormat="1" ht="60">
      <c r="A43" s="24">
        <v>36</v>
      </c>
      <c r="B43" s="31" t="s">
        <v>111</v>
      </c>
      <c r="C43" s="28" t="s">
        <v>210</v>
      </c>
      <c r="D43" s="31" t="s">
        <v>215</v>
      </c>
      <c r="E43" s="31" t="s">
        <v>62</v>
      </c>
      <c r="F43" s="31" t="s">
        <v>63</v>
      </c>
      <c r="G43" s="32">
        <v>44251</v>
      </c>
      <c r="H43" s="32">
        <v>44252</v>
      </c>
      <c r="I43" s="31" t="s">
        <v>65</v>
      </c>
      <c r="J43" s="31" t="s">
        <v>183</v>
      </c>
      <c r="K43" s="25">
        <v>1</v>
      </c>
      <c r="L43" s="25">
        <v>2.67</v>
      </c>
      <c r="M43" s="31">
        <v>1</v>
      </c>
      <c r="N43" s="25"/>
      <c r="O43" s="25"/>
      <c r="P43" s="31" t="s">
        <v>74</v>
      </c>
      <c r="Q43" s="31" t="s">
        <v>74</v>
      </c>
      <c r="R43" s="31" t="s">
        <v>74</v>
      </c>
      <c r="S43" s="25"/>
      <c r="T43" s="25">
        <f t="shared" si="0"/>
        <v>0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6"/>
      <c r="AK43" s="16"/>
      <c r="AL43" s="16"/>
      <c r="AM43" s="16"/>
      <c r="AN43" s="16"/>
      <c r="AO43" s="16"/>
      <c r="AP43" s="16"/>
      <c r="AQ43" s="25"/>
      <c r="AR43" s="25"/>
      <c r="AS43" s="24"/>
    </row>
    <row r="44" spans="1:45" s="26" customFormat="1" ht="60">
      <c r="A44" s="24">
        <v>37</v>
      </c>
      <c r="B44" s="31" t="s">
        <v>112</v>
      </c>
      <c r="C44" s="28" t="s">
        <v>210</v>
      </c>
      <c r="D44" s="31" t="s">
        <v>215</v>
      </c>
      <c r="E44" s="31" t="s">
        <v>62</v>
      </c>
      <c r="F44" s="31" t="s">
        <v>63</v>
      </c>
      <c r="G44" s="32">
        <v>44252</v>
      </c>
      <c r="H44" s="32">
        <v>44253</v>
      </c>
      <c r="I44" s="31" t="s">
        <v>65</v>
      </c>
      <c r="J44" s="31" t="s">
        <v>184</v>
      </c>
      <c r="K44" s="25">
        <v>1</v>
      </c>
      <c r="L44" s="25">
        <v>2.33</v>
      </c>
      <c r="M44" s="31"/>
      <c r="N44" s="25">
        <v>1</v>
      </c>
      <c r="O44" s="25"/>
      <c r="P44" s="31" t="s">
        <v>74</v>
      </c>
      <c r="Q44" s="31" t="s">
        <v>74</v>
      </c>
      <c r="R44" s="31">
        <v>1</v>
      </c>
      <c r="S44" s="25"/>
      <c r="T44" s="25">
        <f t="shared" si="0"/>
        <v>1</v>
      </c>
      <c r="U44" s="25">
        <v>1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6"/>
      <c r="AK44" s="16"/>
      <c r="AL44" s="16"/>
      <c r="AM44" s="16"/>
      <c r="AN44" s="16"/>
      <c r="AO44" s="16"/>
      <c r="AP44" s="16"/>
      <c r="AQ44" s="25"/>
      <c r="AR44" s="25"/>
      <c r="AS44" s="24"/>
    </row>
    <row r="45" spans="1:45" s="26" customFormat="1" ht="60">
      <c r="A45" s="24">
        <v>38</v>
      </c>
      <c r="B45" s="31" t="s">
        <v>113</v>
      </c>
      <c r="C45" s="28" t="s">
        <v>210</v>
      </c>
      <c r="D45" s="31" t="s">
        <v>214</v>
      </c>
      <c r="E45" s="31" t="s">
        <v>62</v>
      </c>
      <c r="F45" s="31" t="s">
        <v>63</v>
      </c>
      <c r="G45" s="32">
        <v>44252</v>
      </c>
      <c r="H45" s="32">
        <v>44252</v>
      </c>
      <c r="I45" s="31" t="s">
        <v>149</v>
      </c>
      <c r="J45" s="31" t="s">
        <v>185</v>
      </c>
      <c r="K45" s="25">
        <v>1</v>
      </c>
      <c r="L45" s="25">
        <v>2.59</v>
      </c>
      <c r="M45" s="31">
        <v>1</v>
      </c>
      <c r="N45" s="25"/>
      <c r="O45" s="25"/>
      <c r="P45" s="31" t="s">
        <v>74</v>
      </c>
      <c r="Q45" s="31" t="s">
        <v>74</v>
      </c>
      <c r="R45" s="31" t="s">
        <v>74</v>
      </c>
      <c r="S45" s="25"/>
      <c r="T45" s="25">
        <f t="shared" si="0"/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6"/>
      <c r="AK45" s="16"/>
      <c r="AL45" s="16"/>
      <c r="AM45" s="16"/>
      <c r="AN45" s="16"/>
      <c r="AO45" s="16"/>
      <c r="AP45" s="16"/>
      <c r="AQ45" s="25"/>
      <c r="AR45" s="25"/>
      <c r="AS45" s="24"/>
    </row>
    <row r="46" spans="1:45" s="26" customFormat="1" ht="60">
      <c r="A46" s="24">
        <v>39</v>
      </c>
      <c r="B46" s="31" t="s">
        <v>114</v>
      </c>
      <c r="C46" s="28" t="s">
        <v>210</v>
      </c>
      <c r="D46" s="31" t="s">
        <v>214</v>
      </c>
      <c r="E46" s="31" t="s">
        <v>62</v>
      </c>
      <c r="F46" s="31" t="s">
        <v>63</v>
      </c>
      <c r="G46" s="32">
        <v>44253</v>
      </c>
      <c r="H46" s="32">
        <v>44253</v>
      </c>
      <c r="I46" s="31" t="s">
        <v>67</v>
      </c>
      <c r="J46" s="31" t="s">
        <v>186</v>
      </c>
      <c r="K46" s="25">
        <v>1</v>
      </c>
      <c r="L46" s="25">
        <v>20.37</v>
      </c>
      <c r="M46" s="31">
        <v>1</v>
      </c>
      <c r="N46" s="25"/>
      <c r="O46" s="25"/>
      <c r="P46" s="31" t="s">
        <v>74</v>
      </c>
      <c r="Q46" s="31" t="s">
        <v>74</v>
      </c>
      <c r="R46" s="31" t="s">
        <v>74</v>
      </c>
      <c r="S46" s="25"/>
      <c r="T46" s="25">
        <f t="shared" si="0"/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6"/>
      <c r="AK46" s="16"/>
      <c r="AL46" s="16"/>
      <c r="AM46" s="16"/>
      <c r="AN46" s="16"/>
      <c r="AO46" s="16"/>
      <c r="AP46" s="16"/>
      <c r="AQ46" s="25"/>
      <c r="AR46" s="25"/>
      <c r="AS46" s="24"/>
    </row>
    <row r="47" spans="1:45" s="26" customFormat="1" ht="45">
      <c r="A47" s="24">
        <v>40</v>
      </c>
      <c r="B47" s="31" t="s">
        <v>115</v>
      </c>
      <c r="C47" s="29" t="s">
        <v>211</v>
      </c>
      <c r="D47" s="31" t="s">
        <v>216</v>
      </c>
      <c r="E47" s="31" t="s">
        <v>62</v>
      </c>
      <c r="F47" s="31" t="s">
        <v>63</v>
      </c>
      <c r="G47" s="32">
        <v>44253</v>
      </c>
      <c r="H47" s="32">
        <v>44253</v>
      </c>
      <c r="I47" s="31" t="s">
        <v>151</v>
      </c>
      <c r="J47" s="31" t="s">
        <v>165</v>
      </c>
      <c r="K47" s="25">
        <v>1</v>
      </c>
      <c r="L47" s="25">
        <v>7.09</v>
      </c>
      <c r="M47" s="31">
        <v>1</v>
      </c>
      <c r="N47" s="25"/>
      <c r="O47" s="25"/>
      <c r="P47" s="31" t="s">
        <v>74</v>
      </c>
      <c r="Q47" s="31" t="s">
        <v>74</v>
      </c>
      <c r="R47" s="31" t="s">
        <v>74</v>
      </c>
      <c r="S47" s="25"/>
      <c r="T47" s="25">
        <f t="shared" si="0"/>
        <v>0</v>
      </c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16">
        <v>1</v>
      </c>
      <c r="AK47" s="16">
        <v>1</v>
      </c>
      <c r="AL47" s="16">
        <v>1</v>
      </c>
      <c r="AM47" s="16">
        <v>1</v>
      </c>
      <c r="AN47" s="16"/>
      <c r="AO47" s="16"/>
      <c r="AP47" s="16"/>
      <c r="AQ47" s="25"/>
      <c r="AR47" s="25"/>
      <c r="AS47" s="24"/>
    </row>
    <row r="48" spans="1:45" s="26" customFormat="1" ht="60">
      <c r="A48" s="24">
        <v>41</v>
      </c>
      <c r="B48" s="31" t="s">
        <v>116</v>
      </c>
      <c r="C48" s="28" t="s">
        <v>210</v>
      </c>
      <c r="D48" s="31" t="s">
        <v>215</v>
      </c>
      <c r="E48" s="31" t="s">
        <v>62</v>
      </c>
      <c r="F48" s="31" t="s">
        <v>63</v>
      </c>
      <c r="G48" s="32">
        <v>44237</v>
      </c>
      <c r="H48" s="32">
        <v>44238</v>
      </c>
      <c r="I48" s="31" t="s">
        <v>64</v>
      </c>
      <c r="J48" s="31" t="s">
        <v>187</v>
      </c>
      <c r="K48" s="25">
        <v>1</v>
      </c>
      <c r="L48" s="25">
        <v>3.12</v>
      </c>
      <c r="M48" s="31">
        <v>1</v>
      </c>
      <c r="N48" s="25"/>
      <c r="O48" s="25"/>
      <c r="P48" s="31" t="s">
        <v>74</v>
      </c>
      <c r="Q48" s="31" t="s">
        <v>74</v>
      </c>
      <c r="R48" s="31" t="s">
        <v>74</v>
      </c>
      <c r="S48" s="25"/>
      <c r="T48" s="25">
        <f t="shared" si="0"/>
        <v>0</v>
      </c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16"/>
      <c r="AK48" s="16"/>
      <c r="AL48" s="16"/>
      <c r="AM48" s="16"/>
      <c r="AN48" s="16"/>
      <c r="AO48" s="16"/>
      <c r="AP48" s="16"/>
      <c r="AQ48" s="25"/>
      <c r="AR48" s="25"/>
      <c r="AS48" s="24"/>
    </row>
    <row r="49" spans="1:45" s="26" customFormat="1" ht="60">
      <c r="A49" s="24">
        <v>42</v>
      </c>
      <c r="B49" s="31" t="s">
        <v>117</v>
      </c>
      <c r="C49" s="28" t="s">
        <v>210</v>
      </c>
      <c r="D49" s="31" t="s">
        <v>214</v>
      </c>
      <c r="E49" s="31" t="s">
        <v>62</v>
      </c>
      <c r="F49" s="31" t="s">
        <v>63</v>
      </c>
      <c r="G49" s="32">
        <v>44229</v>
      </c>
      <c r="H49" s="32">
        <v>44229</v>
      </c>
      <c r="I49" s="31" t="s">
        <v>65</v>
      </c>
      <c r="J49" s="31" t="s">
        <v>188</v>
      </c>
      <c r="K49" s="25">
        <v>4</v>
      </c>
      <c r="L49" s="25">
        <v>13.62</v>
      </c>
      <c r="M49" s="31"/>
      <c r="N49" s="25">
        <v>1</v>
      </c>
      <c r="O49" s="25"/>
      <c r="P49" s="31" t="s">
        <v>74</v>
      </c>
      <c r="Q49" s="31" t="s">
        <v>74</v>
      </c>
      <c r="R49" s="31">
        <v>1</v>
      </c>
      <c r="S49" s="25"/>
      <c r="T49" s="25">
        <f t="shared" si="0"/>
        <v>1</v>
      </c>
      <c r="U49" s="25">
        <v>1</v>
      </c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16"/>
      <c r="AK49" s="16"/>
      <c r="AL49" s="16"/>
      <c r="AM49" s="16"/>
      <c r="AN49" s="16"/>
      <c r="AO49" s="16"/>
      <c r="AP49" s="16"/>
      <c r="AQ49" s="25"/>
      <c r="AR49" s="25"/>
      <c r="AS49" s="24"/>
    </row>
    <row r="50" spans="1:45" s="26" customFormat="1" ht="60">
      <c r="A50" s="24">
        <v>43</v>
      </c>
      <c r="B50" s="31" t="s">
        <v>118</v>
      </c>
      <c r="C50" s="28" t="s">
        <v>210</v>
      </c>
      <c r="D50" s="31" t="s">
        <v>214</v>
      </c>
      <c r="E50" s="31" t="s">
        <v>62</v>
      </c>
      <c r="F50" s="31" t="s">
        <v>63</v>
      </c>
      <c r="G50" s="32">
        <v>44229</v>
      </c>
      <c r="H50" s="32">
        <v>44229</v>
      </c>
      <c r="I50" s="31" t="s">
        <v>64</v>
      </c>
      <c r="J50" s="31" t="s">
        <v>189</v>
      </c>
      <c r="K50" s="25">
        <v>2</v>
      </c>
      <c r="L50" s="25">
        <v>5.96</v>
      </c>
      <c r="M50" s="31"/>
      <c r="N50" s="25">
        <v>1</v>
      </c>
      <c r="O50" s="25"/>
      <c r="P50" s="31" t="s">
        <v>74</v>
      </c>
      <c r="Q50" s="31" t="s">
        <v>74</v>
      </c>
      <c r="R50" s="31">
        <v>1</v>
      </c>
      <c r="S50" s="25"/>
      <c r="T50" s="25">
        <f t="shared" si="0"/>
        <v>1</v>
      </c>
      <c r="U50" s="31">
        <v>1</v>
      </c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16"/>
      <c r="AK50" s="16"/>
      <c r="AL50" s="16"/>
      <c r="AM50" s="16"/>
      <c r="AN50" s="16"/>
      <c r="AO50" s="16"/>
      <c r="AP50" s="16"/>
      <c r="AQ50" s="25"/>
      <c r="AR50" s="25"/>
      <c r="AS50" s="24"/>
    </row>
    <row r="51" spans="1:45" s="26" customFormat="1" ht="60">
      <c r="A51" s="24">
        <v>44</v>
      </c>
      <c r="B51" s="31" t="s">
        <v>119</v>
      </c>
      <c r="C51" s="28" t="s">
        <v>210</v>
      </c>
      <c r="D51" s="31" t="s">
        <v>214</v>
      </c>
      <c r="E51" s="31" t="s">
        <v>62</v>
      </c>
      <c r="F51" s="31" t="s">
        <v>63</v>
      </c>
      <c r="G51" s="32">
        <v>44229</v>
      </c>
      <c r="H51" s="32">
        <v>44229</v>
      </c>
      <c r="I51" s="31" t="s">
        <v>65</v>
      </c>
      <c r="J51" s="31" t="s">
        <v>190</v>
      </c>
      <c r="K51" s="25">
        <v>5</v>
      </c>
      <c r="L51" s="25">
        <v>30.08</v>
      </c>
      <c r="M51" s="31"/>
      <c r="N51" s="25">
        <v>1</v>
      </c>
      <c r="O51" s="25"/>
      <c r="P51" s="31" t="s">
        <v>74</v>
      </c>
      <c r="Q51" s="31" t="s">
        <v>74</v>
      </c>
      <c r="R51" s="31">
        <v>1</v>
      </c>
      <c r="S51" s="25"/>
      <c r="T51" s="25">
        <f t="shared" si="0"/>
        <v>1</v>
      </c>
      <c r="U51" s="31">
        <v>1</v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6"/>
      <c r="AK51" s="16"/>
      <c r="AL51" s="16"/>
      <c r="AM51" s="16"/>
      <c r="AN51" s="16"/>
      <c r="AO51" s="16"/>
      <c r="AP51" s="16"/>
      <c r="AQ51" s="25"/>
      <c r="AR51" s="25"/>
      <c r="AS51" s="24"/>
    </row>
    <row r="52" spans="1:45" s="26" customFormat="1" ht="75">
      <c r="A52" s="24">
        <v>45</v>
      </c>
      <c r="B52" s="31" t="s">
        <v>120</v>
      </c>
      <c r="C52" s="28" t="s">
        <v>210</v>
      </c>
      <c r="D52" s="31" t="s">
        <v>214</v>
      </c>
      <c r="E52" s="31" t="s">
        <v>62</v>
      </c>
      <c r="F52" s="31" t="s">
        <v>63</v>
      </c>
      <c r="G52" s="32">
        <v>44229</v>
      </c>
      <c r="H52" s="32">
        <v>44229</v>
      </c>
      <c r="I52" s="31" t="s">
        <v>65</v>
      </c>
      <c r="J52" s="31" t="s">
        <v>191</v>
      </c>
      <c r="K52" s="25">
        <v>6</v>
      </c>
      <c r="L52" s="25">
        <v>90.23</v>
      </c>
      <c r="M52" s="31"/>
      <c r="N52" s="25">
        <v>1</v>
      </c>
      <c r="O52" s="25"/>
      <c r="P52" s="31" t="s">
        <v>74</v>
      </c>
      <c r="Q52" s="31" t="s">
        <v>74</v>
      </c>
      <c r="R52" s="31">
        <v>1</v>
      </c>
      <c r="S52" s="25"/>
      <c r="T52" s="25">
        <f t="shared" si="0"/>
        <v>1</v>
      </c>
      <c r="U52" s="31">
        <v>1</v>
      </c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16"/>
      <c r="AK52" s="16"/>
      <c r="AL52" s="16"/>
      <c r="AM52" s="16"/>
      <c r="AN52" s="16"/>
      <c r="AO52" s="16"/>
      <c r="AP52" s="16"/>
      <c r="AQ52" s="25"/>
      <c r="AR52" s="25"/>
      <c r="AS52" s="24"/>
    </row>
    <row r="53" spans="1:45" s="26" customFormat="1" ht="60">
      <c r="A53" s="24">
        <v>46</v>
      </c>
      <c r="B53" s="31" t="s">
        <v>121</v>
      </c>
      <c r="C53" s="28" t="s">
        <v>210</v>
      </c>
      <c r="D53" s="31" t="s">
        <v>214</v>
      </c>
      <c r="E53" s="31" t="s">
        <v>62</v>
      </c>
      <c r="F53" s="31" t="s">
        <v>63</v>
      </c>
      <c r="G53" s="32">
        <v>44231</v>
      </c>
      <c r="H53" s="32">
        <v>44231</v>
      </c>
      <c r="I53" s="31" t="s">
        <v>65</v>
      </c>
      <c r="J53" s="31" t="s">
        <v>192</v>
      </c>
      <c r="K53" s="25">
        <v>1</v>
      </c>
      <c r="L53" s="25">
        <v>5.21</v>
      </c>
      <c r="M53" s="25">
        <v>1</v>
      </c>
      <c r="N53" s="25"/>
      <c r="O53" s="25"/>
      <c r="P53" s="31" t="s">
        <v>74</v>
      </c>
      <c r="Q53" s="31" t="s">
        <v>74</v>
      </c>
      <c r="R53" s="31" t="s">
        <v>74</v>
      </c>
      <c r="S53" s="25"/>
      <c r="T53" s="25">
        <f t="shared" si="0"/>
        <v>0</v>
      </c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16"/>
      <c r="AK53" s="16"/>
      <c r="AL53" s="16"/>
      <c r="AM53" s="16"/>
      <c r="AN53" s="16"/>
      <c r="AO53" s="16"/>
      <c r="AP53" s="16"/>
      <c r="AQ53" s="25"/>
      <c r="AR53" s="25"/>
      <c r="AS53" s="24"/>
    </row>
    <row r="54" spans="1:45" s="26" customFormat="1" ht="60">
      <c r="A54" s="24">
        <v>47</v>
      </c>
      <c r="B54" s="31" t="s">
        <v>122</v>
      </c>
      <c r="C54" s="28" t="s">
        <v>210</v>
      </c>
      <c r="D54" s="31" t="s">
        <v>214</v>
      </c>
      <c r="E54" s="31" t="s">
        <v>62</v>
      </c>
      <c r="F54" s="31" t="s">
        <v>63</v>
      </c>
      <c r="G54" s="32">
        <v>44232</v>
      </c>
      <c r="H54" s="32">
        <v>44232</v>
      </c>
      <c r="I54" s="31" t="s">
        <v>66</v>
      </c>
      <c r="J54" s="31" t="s">
        <v>193</v>
      </c>
      <c r="K54" s="25">
        <v>1</v>
      </c>
      <c r="L54" s="25">
        <v>6.92</v>
      </c>
      <c r="M54" s="31">
        <v>1</v>
      </c>
      <c r="N54" s="25"/>
      <c r="O54" s="25"/>
      <c r="P54" s="31" t="s">
        <v>74</v>
      </c>
      <c r="Q54" s="31" t="s">
        <v>74</v>
      </c>
      <c r="R54" s="31" t="s">
        <v>74</v>
      </c>
      <c r="S54" s="25"/>
      <c r="T54" s="25">
        <f t="shared" si="0"/>
        <v>0</v>
      </c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16"/>
      <c r="AK54" s="16"/>
      <c r="AL54" s="16"/>
      <c r="AM54" s="16"/>
      <c r="AN54" s="16"/>
      <c r="AO54" s="16"/>
      <c r="AP54" s="16"/>
      <c r="AQ54" s="25"/>
      <c r="AR54" s="25"/>
      <c r="AS54" s="24"/>
    </row>
    <row r="55" spans="1:45" s="26" customFormat="1" ht="60">
      <c r="A55" s="24">
        <v>48</v>
      </c>
      <c r="B55" s="31" t="s">
        <v>123</v>
      </c>
      <c r="C55" s="28" t="s">
        <v>210</v>
      </c>
      <c r="D55" s="31" t="s">
        <v>214</v>
      </c>
      <c r="E55" s="31" t="s">
        <v>62</v>
      </c>
      <c r="F55" s="31" t="s">
        <v>63</v>
      </c>
      <c r="G55" s="32">
        <v>44230</v>
      </c>
      <c r="H55" s="32">
        <v>44230</v>
      </c>
      <c r="I55" s="31" t="s">
        <v>149</v>
      </c>
      <c r="J55" s="31" t="s">
        <v>194</v>
      </c>
      <c r="K55" s="25">
        <v>1</v>
      </c>
      <c r="L55" s="25">
        <v>2.02</v>
      </c>
      <c r="M55" s="31">
        <v>1</v>
      </c>
      <c r="N55" s="25"/>
      <c r="O55" s="25"/>
      <c r="P55" s="31" t="s">
        <v>74</v>
      </c>
      <c r="Q55" s="31" t="s">
        <v>74</v>
      </c>
      <c r="R55" s="31" t="s">
        <v>74</v>
      </c>
      <c r="S55" s="25"/>
      <c r="T55" s="25">
        <f t="shared" si="0"/>
        <v>0</v>
      </c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16"/>
      <c r="AK55" s="16"/>
      <c r="AL55" s="16"/>
      <c r="AM55" s="16"/>
      <c r="AN55" s="16"/>
      <c r="AO55" s="16"/>
      <c r="AP55" s="16"/>
      <c r="AQ55" s="25"/>
      <c r="AR55" s="25"/>
      <c r="AS55" s="24"/>
    </row>
    <row r="56" spans="1:45" s="26" customFormat="1" ht="60">
      <c r="A56" s="24">
        <v>49</v>
      </c>
      <c r="B56" s="31" t="s">
        <v>124</v>
      </c>
      <c r="C56" s="28" t="s">
        <v>210</v>
      </c>
      <c r="D56" s="31" t="s">
        <v>214</v>
      </c>
      <c r="E56" s="31" t="s">
        <v>62</v>
      </c>
      <c r="F56" s="31" t="s">
        <v>63</v>
      </c>
      <c r="G56" s="32">
        <v>44230</v>
      </c>
      <c r="H56" s="32">
        <v>44231</v>
      </c>
      <c r="I56" s="31" t="s">
        <v>65</v>
      </c>
      <c r="J56" s="31" t="s">
        <v>195</v>
      </c>
      <c r="K56" s="25">
        <v>1</v>
      </c>
      <c r="L56" s="25">
        <v>5.9</v>
      </c>
      <c r="M56" s="31">
        <v>1</v>
      </c>
      <c r="N56" s="25"/>
      <c r="O56" s="25"/>
      <c r="P56" s="31" t="s">
        <v>74</v>
      </c>
      <c r="Q56" s="31" t="s">
        <v>74</v>
      </c>
      <c r="R56" s="31" t="s">
        <v>74</v>
      </c>
      <c r="S56" s="25"/>
      <c r="T56" s="25">
        <f t="shared" si="0"/>
        <v>0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16"/>
      <c r="AK56" s="16"/>
      <c r="AL56" s="16"/>
      <c r="AM56" s="16"/>
      <c r="AN56" s="16"/>
      <c r="AO56" s="16"/>
      <c r="AP56" s="16"/>
      <c r="AQ56" s="25"/>
      <c r="AR56" s="25"/>
      <c r="AS56" s="24"/>
    </row>
    <row r="57" spans="1:45" s="26" customFormat="1" ht="60">
      <c r="A57" s="24">
        <v>50</v>
      </c>
      <c r="B57" s="31" t="s">
        <v>125</v>
      </c>
      <c r="C57" s="28" t="s">
        <v>210</v>
      </c>
      <c r="D57" s="31" t="s">
        <v>214</v>
      </c>
      <c r="E57" s="31" t="s">
        <v>62</v>
      </c>
      <c r="F57" s="31" t="s">
        <v>63</v>
      </c>
      <c r="G57" s="32">
        <v>44229</v>
      </c>
      <c r="H57" s="32">
        <v>44230</v>
      </c>
      <c r="I57" s="31" t="s">
        <v>66</v>
      </c>
      <c r="J57" s="31" t="s">
        <v>196</v>
      </c>
      <c r="K57" s="25">
        <v>1</v>
      </c>
      <c r="L57" s="25">
        <v>4.34</v>
      </c>
      <c r="M57" s="31">
        <v>1</v>
      </c>
      <c r="N57" s="25"/>
      <c r="O57" s="25"/>
      <c r="P57" s="31" t="s">
        <v>74</v>
      </c>
      <c r="Q57" s="31" t="s">
        <v>74</v>
      </c>
      <c r="R57" s="31" t="s">
        <v>74</v>
      </c>
      <c r="S57" s="25"/>
      <c r="T57" s="25">
        <f t="shared" si="0"/>
        <v>0</v>
      </c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16"/>
      <c r="AK57" s="16"/>
      <c r="AL57" s="16"/>
      <c r="AM57" s="16"/>
      <c r="AN57" s="16"/>
      <c r="AO57" s="16"/>
      <c r="AP57" s="16"/>
      <c r="AQ57" s="25"/>
      <c r="AR57" s="25"/>
      <c r="AS57" s="24"/>
    </row>
    <row r="58" spans="1:45" s="26" customFormat="1" ht="60">
      <c r="A58" s="24">
        <v>51</v>
      </c>
      <c r="B58" s="31" t="s">
        <v>126</v>
      </c>
      <c r="C58" s="28" t="s">
        <v>210</v>
      </c>
      <c r="D58" s="31" t="s">
        <v>215</v>
      </c>
      <c r="E58" s="31" t="s">
        <v>62</v>
      </c>
      <c r="F58" s="31" t="s">
        <v>63</v>
      </c>
      <c r="G58" s="32">
        <v>44231</v>
      </c>
      <c r="H58" s="32">
        <v>44231</v>
      </c>
      <c r="I58" s="31" t="s">
        <v>67</v>
      </c>
      <c r="J58" s="31" t="s">
        <v>197</v>
      </c>
      <c r="K58" s="25">
        <v>1</v>
      </c>
      <c r="L58" s="25">
        <v>3.47</v>
      </c>
      <c r="M58" s="31">
        <v>1</v>
      </c>
      <c r="N58" s="25"/>
      <c r="O58" s="25"/>
      <c r="P58" s="31" t="s">
        <v>74</v>
      </c>
      <c r="Q58" s="31" t="s">
        <v>74</v>
      </c>
      <c r="R58" s="31" t="s">
        <v>74</v>
      </c>
      <c r="S58" s="25"/>
      <c r="T58" s="25">
        <f t="shared" si="0"/>
        <v>0</v>
      </c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16"/>
      <c r="AK58" s="16"/>
      <c r="AL58" s="16"/>
      <c r="AM58" s="16"/>
      <c r="AN58" s="16"/>
      <c r="AO58" s="16"/>
      <c r="AP58" s="16"/>
      <c r="AQ58" s="25"/>
      <c r="AR58" s="25"/>
      <c r="AS58" s="24"/>
    </row>
    <row r="59" spans="1:45" s="26" customFormat="1" ht="60">
      <c r="A59" s="24">
        <v>52</v>
      </c>
      <c r="B59" s="31" t="s">
        <v>127</v>
      </c>
      <c r="C59" s="28" t="s">
        <v>210</v>
      </c>
      <c r="D59" s="31" t="s">
        <v>215</v>
      </c>
      <c r="E59" s="31" t="s">
        <v>62</v>
      </c>
      <c r="F59" s="31" t="s">
        <v>63</v>
      </c>
      <c r="G59" s="32">
        <v>44231</v>
      </c>
      <c r="H59" s="32">
        <v>44231</v>
      </c>
      <c r="I59" s="31" t="s">
        <v>152</v>
      </c>
      <c r="J59" s="31" t="s">
        <v>177</v>
      </c>
      <c r="K59" s="25">
        <v>1</v>
      </c>
      <c r="L59" s="25">
        <v>3.49</v>
      </c>
      <c r="M59" s="31">
        <v>1</v>
      </c>
      <c r="N59" s="25"/>
      <c r="O59" s="25"/>
      <c r="P59" s="31" t="s">
        <v>74</v>
      </c>
      <c r="Q59" s="31" t="s">
        <v>74</v>
      </c>
      <c r="R59" s="31" t="s">
        <v>74</v>
      </c>
      <c r="S59" s="25"/>
      <c r="T59" s="25">
        <f t="shared" si="0"/>
        <v>0</v>
      </c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16"/>
      <c r="AK59" s="16"/>
      <c r="AL59" s="16"/>
      <c r="AM59" s="16"/>
      <c r="AN59" s="16"/>
      <c r="AO59" s="16"/>
      <c r="AP59" s="16"/>
      <c r="AQ59" s="25"/>
      <c r="AR59" s="25"/>
      <c r="AS59" s="24"/>
    </row>
    <row r="60" spans="1:45" s="26" customFormat="1" ht="60">
      <c r="A60" s="24">
        <v>53</v>
      </c>
      <c r="B60" s="31" t="s">
        <v>128</v>
      </c>
      <c r="C60" s="28" t="s">
        <v>210</v>
      </c>
      <c r="D60" s="31" t="s">
        <v>214</v>
      </c>
      <c r="E60" s="31" t="s">
        <v>62</v>
      </c>
      <c r="F60" s="31" t="s">
        <v>63</v>
      </c>
      <c r="G60" s="32">
        <v>44231</v>
      </c>
      <c r="H60" s="32">
        <v>44232</v>
      </c>
      <c r="I60" s="31" t="s">
        <v>144</v>
      </c>
      <c r="J60" s="31" t="s">
        <v>198</v>
      </c>
      <c r="K60" s="25">
        <v>1</v>
      </c>
      <c r="L60" s="25">
        <v>4.65</v>
      </c>
      <c r="M60" s="31"/>
      <c r="N60" s="25">
        <v>1</v>
      </c>
      <c r="O60" s="25"/>
      <c r="P60" s="31" t="s">
        <v>74</v>
      </c>
      <c r="Q60" s="31" t="s">
        <v>74</v>
      </c>
      <c r="R60" s="31">
        <v>1</v>
      </c>
      <c r="S60" s="25"/>
      <c r="T60" s="25">
        <f t="shared" si="0"/>
        <v>1</v>
      </c>
      <c r="U60" s="25">
        <v>1</v>
      </c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16"/>
      <c r="AK60" s="16"/>
      <c r="AL60" s="16"/>
      <c r="AM60" s="16"/>
      <c r="AN60" s="16"/>
      <c r="AO60" s="16"/>
      <c r="AP60" s="16"/>
      <c r="AQ60" s="25"/>
      <c r="AR60" s="25"/>
      <c r="AS60" s="24"/>
    </row>
    <row r="61" spans="1:45" s="26" customFormat="1" ht="45">
      <c r="A61" s="24">
        <v>54</v>
      </c>
      <c r="B61" s="31" t="s">
        <v>129</v>
      </c>
      <c r="C61" s="29" t="s">
        <v>211</v>
      </c>
      <c r="D61" s="31" t="s">
        <v>216</v>
      </c>
      <c r="E61" s="31" t="s">
        <v>62</v>
      </c>
      <c r="F61" s="31" t="s">
        <v>63</v>
      </c>
      <c r="G61" s="32">
        <v>44231</v>
      </c>
      <c r="H61" s="32">
        <v>44232</v>
      </c>
      <c r="I61" s="31" t="s">
        <v>146</v>
      </c>
      <c r="J61" s="31" t="s">
        <v>166</v>
      </c>
      <c r="K61" s="25">
        <v>1</v>
      </c>
      <c r="L61" s="25">
        <v>64</v>
      </c>
      <c r="M61" s="25">
        <v>1</v>
      </c>
      <c r="N61" s="25"/>
      <c r="O61" s="25"/>
      <c r="P61" s="31" t="s">
        <v>74</v>
      </c>
      <c r="Q61" s="31" t="s">
        <v>74</v>
      </c>
      <c r="R61" s="31" t="s">
        <v>74</v>
      </c>
      <c r="S61" s="25"/>
      <c r="T61" s="25">
        <f t="shared" si="0"/>
        <v>0</v>
      </c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16">
        <v>1</v>
      </c>
      <c r="AK61" s="16">
        <v>1</v>
      </c>
      <c r="AL61" s="16">
        <v>1</v>
      </c>
      <c r="AM61" s="16">
        <v>1</v>
      </c>
      <c r="AN61" s="16"/>
      <c r="AO61" s="16"/>
      <c r="AP61" s="16"/>
      <c r="AQ61" s="25"/>
      <c r="AR61" s="25"/>
      <c r="AS61" s="24"/>
    </row>
    <row r="62" spans="1:45" s="26" customFormat="1" ht="45">
      <c r="A62" s="24">
        <v>55</v>
      </c>
      <c r="B62" s="31" t="s">
        <v>130</v>
      </c>
      <c r="C62" s="29" t="s">
        <v>211</v>
      </c>
      <c r="D62" s="31" t="s">
        <v>216</v>
      </c>
      <c r="E62" s="31" t="s">
        <v>62</v>
      </c>
      <c r="F62" s="31" t="s">
        <v>63</v>
      </c>
      <c r="G62" s="32">
        <v>44231</v>
      </c>
      <c r="H62" s="32">
        <v>44232</v>
      </c>
      <c r="I62" s="31" t="s">
        <v>65</v>
      </c>
      <c r="J62" s="31" t="s">
        <v>199</v>
      </c>
      <c r="K62" s="25">
        <v>1</v>
      </c>
      <c r="L62" s="25">
        <v>2.84</v>
      </c>
      <c r="M62" s="25">
        <v>1</v>
      </c>
      <c r="N62" s="25"/>
      <c r="O62" s="25"/>
      <c r="P62" s="31" t="s">
        <v>74</v>
      </c>
      <c r="Q62" s="31" t="s">
        <v>74</v>
      </c>
      <c r="R62" s="31" t="s">
        <v>74</v>
      </c>
      <c r="S62" s="25"/>
      <c r="T62" s="25">
        <f t="shared" si="0"/>
        <v>0</v>
      </c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16">
        <v>1</v>
      </c>
      <c r="AK62" s="16">
        <v>1</v>
      </c>
      <c r="AL62" s="16">
        <v>1</v>
      </c>
      <c r="AM62" s="16">
        <v>1</v>
      </c>
      <c r="AN62" s="16"/>
      <c r="AO62" s="16"/>
      <c r="AP62" s="16"/>
      <c r="AQ62" s="25"/>
      <c r="AR62" s="25"/>
      <c r="AS62" s="24"/>
    </row>
    <row r="63" spans="1:45" s="26" customFormat="1" ht="45">
      <c r="A63" s="24">
        <v>56</v>
      </c>
      <c r="B63" s="31" t="s">
        <v>131</v>
      </c>
      <c r="C63" s="29" t="s">
        <v>211</v>
      </c>
      <c r="D63" s="31" t="s">
        <v>216</v>
      </c>
      <c r="E63" s="31" t="s">
        <v>62</v>
      </c>
      <c r="F63" s="31" t="s">
        <v>63</v>
      </c>
      <c r="G63" s="32">
        <v>44231</v>
      </c>
      <c r="H63" s="32">
        <v>44232</v>
      </c>
      <c r="I63" s="31" t="s">
        <v>64</v>
      </c>
      <c r="J63" s="31" t="s">
        <v>189</v>
      </c>
      <c r="K63" s="25">
        <v>1</v>
      </c>
      <c r="L63" s="25">
        <v>5.96</v>
      </c>
      <c r="M63" s="25">
        <v>1</v>
      </c>
      <c r="N63" s="25"/>
      <c r="O63" s="25"/>
      <c r="P63" s="31" t="s">
        <v>74</v>
      </c>
      <c r="Q63" s="31" t="s">
        <v>74</v>
      </c>
      <c r="R63" s="31" t="s">
        <v>74</v>
      </c>
      <c r="S63" s="25"/>
      <c r="T63" s="25">
        <f t="shared" si="0"/>
        <v>0</v>
      </c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16">
        <v>1</v>
      </c>
      <c r="AK63" s="16">
        <v>1</v>
      </c>
      <c r="AL63" s="16">
        <v>1</v>
      </c>
      <c r="AM63" s="16">
        <v>1</v>
      </c>
      <c r="AN63" s="16"/>
      <c r="AO63" s="16"/>
      <c r="AP63" s="16"/>
      <c r="AQ63" s="25"/>
      <c r="AR63" s="25"/>
      <c r="AS63" s="24"/>
    </row>
    <row r="64" spans="1:45" s="26" customFormat="1" ht="45">
      <c r="A64" s="24">
        <v>57</v>
      </c>
      <c r="B64" s="31" t="s">
        <v>132</v>
      </c>
      <c r="C64" s="29" t="s">
        <v>211</v>
      </c>
      <c r="D64" s="31" t="s">
        <v>216</v>
      </c>
      <c r="E64" s="31" t="s">
        <v>62</v>
      </c>
      <c r="F64" s="31" t="s">
        <v>63</v>
      </c>
      <c r="G64" s="32">
        <v>44231</v>
      </c>
      <c r="H64" s="32">
        <v>44232</v>
      </c>
      <c r="I64" s="31" t="s">
        <v>65</v>
      </c>
      <c r="J64" s="31" t="s">
        <v>190</v>
      </c>
      <c r="K64" s="25">
        <v>1</v>
      </c>
      <c r="L64" s="25">
        <v>30.08</v>
      </c>
      <c r="M64" s="25">
        <v>1</v>
      </c>
      <c r="N64" s="25"/>
      <c r="O64" s="25"/>
      <c r="P64" s="31" t="s">
        <v>74</v>
      </c>
      <c r="Q64" s="31" t="s">
        <v>74</v>
      </c>
      <c r="R64" s="31" t="s">
        <v>74</v>
      </c>
      <c r="S64" s="25"/>
      <c r="T64" s="25">
        <f t="shared" si="0"/>
        <v>0</v>
      </c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16">
        <v>1</v>
      </c>
      <c r="AK64" s="16">
        <v>1</v>
      </c>
      <c r="AL64" s="16">
        <v>1</v>
      </c>
      <c r="AM64" s="16">
        <v>1</v>
      </c>
      <c r="AN64" s="16"/>
      <c r="AO64" s="16"/>
      <c r="AP64" s="16"/>
      <c r="AQ64" s="25"/>
      <c r="AR64" s="25"/>
      <c r="AS64" s="24"/>
    </row>
    <row r="65" spans="1:45" s="26" customFormat="1" ht="75">
      <c r="A65" s="24">
        <v>58</v>
      </c>
      <c r="B65" s="31" t="s">
        <v>133</v>
      </c>
      <c r="C65" s="29" t="s">
        <v>211</v>
      </c>
      <c r="D65" s="31" t="s">
        <v>216</v>
      </c>
      <c r="E65" s="31" t="s">
        <v>62</v>
      </c>
      <c r="F65" s="31" t="s">
        <v>63</v>
      </c>
      <c r="G65" s="32">
        <v>44231</v>
      </c>
      <c r="H65" s="32">
        <v>44232</v>
      </c>
      <c r="I65" s="31" t="s">
        <v>65</v>
      </c>
      <c r="J65" s="31" t="s">
        <v>200</v>
      </c>
      <c r="K65" s="25">
        <v>1</v>
      </c>
      <c r="L65" s="25">
        <v>90.23</v>
      </c>
      <c r="M65" s="25">
        <v>1</v>
      </c>
      <c r="N65" s="25"/>
      <c r="O65" s="25"/>
      <c r="P65" s="31" t="s">
        <v>74</v>
      </c>
      <c r="Q65" s="31" t="s">
        <v>74</v>
      </c>
      <c r="R65" s="31" t="s">
        <v>74</v>
      </c>
      <c r="S65" s="25"/>
      <c r="T65" s="25">
        <f t="shared" si="0"/>
        <v>0</v>
      </c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16">
        <v>1</v>
      </c>
      <c r="AK65" s="16">
        <v>1</v>
      </c>
      <c r="AL65" s="16">
        <v>1</v>
      </c>
      <c r="AM65" s="16">
        <v>1</v>
      </c>
      <c r="AN65" s="16"/>
      <c r="AO65" s="16"/>
      <c r="AP65" s="16"/>
      <c r="AQ65" s="25"/>
      <c r="AR65" s="25"/>
      <c r="AS65" s="24"/>
    </row>
    <row r="66" spans="1:45" s="26" customFormat="1" ht="60">
      <c r="A66" s="24">
        <v>59</v>
      </c>
      <c r="B66" s="31" t="s">
        <v>134</v>
      </c>
      <c r="C66" s="28" t="s">
        <v>210</v>
      </c>
      <c r="D66" s="31" t="s">
        <v>214</v>
      </c>
      <c r="E66" s="31" t="s">
        <v>62</v>
      </c>
      <c r="F66" s="31" t="s">
        <v>63</v>
      </c>
      <c r="G66" s="32">
        <v>44232</v>
      </c>
      <c r="H66" s="32">
        <v>44232</v>
      </c>
      <c r="I66" s="31" t="s">
        <v>148</v>
      </c>
      <c r="J66" s="31" t="s">
        <v>182</v>
      </c>
      <c r="K66" s="25">
        <v>1</v>
      </c>
      <c r="L66" s="25">
        <v>1.07</v>
      </c>
      <c r="M66" s="31"/>
      <c r="N66" s="25"/>
      <c r="O66" s="25">
        <v>1</v>
      </c>
      <c r="P66" s="31">
        <v>1</v>
      </c>
      <c r="Q66" s="31" t="s">
        <v>209</v>
      </c>
      <c r="R66" s="31" t="s">
        <v>74</v>
      </c>
      <c r="S66" s="25"/>
      <c r="T66" s="25">
        <f t="shared" si="0"/>
        <v>0</v>
      </c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16"/>
      <c r="AK66" s="16"/>
      <c r="AL66" s="16"/>
      <c r="AM66" s="16"/>
      <c r="AN66" s="16"/>
      <c r="AO66" s="16"/>
      <c r="AP66" s="16"/>
      <c r="AQ66" s="25"/>
      <c r="AR66" s="25"/>
      <c r="AS66" s="24"/>
    </row>
    <row r="67" spans="1:45" s="26" customFormat="1" ht="60">
      <c r="A67" s="24">
        <v>60</v>
      </c>
      <c r="B67" s="31" t="s">
        <v>135</v>
      </c>
      <c r="C67" s="28" t="s">
        <v>210</v>
      </c>
      <c r="D67" s="31" t="s">
        <v>215</v>
      </c>
      <c r="E67" s="31" t="s">
        <v>62</v>
      </c>
      <c r="F67" s="31" t="s">
        <v>63</v>
      </c>
      <c r="G67" s="32">
        <v>44232</v>
      </c>
      <c r="H67" s="32">
        <v>44236</v>
      </c>
      <c r="I67" s="31" t="s">
        <v>65</v>
      </c>
      <c r="J67" s="31" t="s">
        <v>201</v>
      </c>
      <c r="K67" s="25">
        <v>1</v>
      </c>
      <c r="L67" s="25">
        <v>3.93</v>
      </c>
      <c r="M67" s="31">
        <v>1</v>
      </c>
      <c r="N67" s="25"/>
      <c r="O67" s="25"/>
      <c r="P67" s="31" t="s">
        <v>74</v>
      </c>
      <c r="Q67" s="31" t="s">
        <v>74</v>
      </c>
      <c r="R67" s="31" t="s">
        <v>74</v>
      </c>
      <c r="S67" s="25"/>
      <c r="T67" s="25">
        <f t="shared" si="0"/>
        <v>0</v>
      </c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16"/>
      <c r="AK67" s="16"/>
      <c r="AL67" s="16"/>
      <c r="AM67" s="16"/>
      <c r="AN67" s="16"/>
      <c r="AO67" s="16"/>
      <c r="AP67" s="16"/>
      <c r="AQ67" s="25"/>
      <c r="AR67" s="25"/>
      <c r="AS67" s="24"/>
    </row>
    <row r="68" spans="1:45" s="26" customFormat="1" ht="60">
      <c r="A68" s="24">
        <v>61</v>
      </c>
      <c r="B68" s="31" t="s">
        <v>136</v>
      </c>
      <c r="C68" s="28" t="s">
        <v>210</v>
      </c>
      <c r="D68" s="31" t="s">
        <v>215</v>
      </c>
      <c r="E68" s="31" t="s">
        <v>62</v>
      </c>
      <c r="F68" s="31" t="s">
        <v>63</v>
      </c>
      <c r="G68" s="32">
        <v>44232</v>
      </c>
      <c r="H68" s="32">
        <v>44232</v>
      </c>
      <c r="I68" s="31" t="s">
        <v>66</v>
      </c>
      <c r="J68" s="31" t="s">
        <v>202</v>
      </c>
      <c r="K68" s="25">
        <v>1</v>
      </c>
      <c r="L68" s="25">
        <v>6.44</v>
      </c>
      <c r="M68" s="31">
        <v>1</v>
      </c>
      <c r="N68" s="25"/>
      <c r="O68" s="25"/>
      <c r="P68" s="31" t="s">
        <v>74</v>
      </c>
      <c r="Q68" s="31" t="s">
        <v>74</v>
      </c>
      <c r="R68" s="31" t="s">
        <v>74</v>
      </c>
      <c r="S68" s="25"/>
      <c r="T68" s="25">
        <f t="shared" si="0"/>
        <v>0</v>
      </c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16"/>
      <c r="AK68" s="16"/>
      <c r="AL68" s="16"/>
      <c r="AM68" s="16"/>
      <c r="AN68" s="16"/>
      <c r="AO68" s="16"/>
      <c r="AP68" s="16"/>
      <c r="AQ68" s="25"/>
      <c r="AR68" s="25"/>
      <c r="AS68" s="24"/>
    </row>
    <row r="69" spans="1:45" s="26" customFormat="1" ht="60">
      <c r="A69" s="24">
        <v>62</v>
      </c>
      <c r="B69" s="31" t="s">
        <v>137</v>
      </c>
      <c r="C69" s="28" t="s">
        <v>210</v>
      </c>
      <c r="D69" s="31" t="s">
        <v>214</v>
      </c>
      <c r="E69" s="31" t="s">
        <v>62</v>
      </c>
      <c r="F69" s="31" t="s">
        <v>63</v>
      </c>
      <c r="G69" s="32">
        <v>44232</v>
      </c>
      <c r="H69" s="32">
        <v>44232</v>
      </c>
      <c r="I69" s="31" t="s">
        <v>149</v>
      </c>
      <c r="J69" s="31" t="s">
        <v>203</v>
      </c>
      <c r="K69" s="25">
        <v>1</v>
      </c>
      <c r="L69" s="25">
        <v>1.33</v>
      </c>
      <c r="M69" s="31">
        <v>1</v>
      </c>
      <c r="N69" s="25"/>
      <c r="O69" s="25"/>
      <c r="P69" s="31" t="s">
        <v>74</v>
      </c>
      <c r="Q69" s="31" t="s">
        <v>74</v>
      </c>
      <c r="R69" s="31" t="s">
        <v>74</v>
      </c>
      <c r="S69" s="25"/>
      <c r="T69" s="25">
        <f t="shared" si="0"/>
        <v>0</v>
      </c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16"/>
      <c r="AK69" s="16"/>
      <c r="AL69" s="16"/>
      <c r="AM69" s="16"/>
      <c r="AN69" s="16"/>
      <c r="AO69" s="16"/>
      <c r="AP69" s="16"/>
      <c r="AQ69" s="25"/>
      <c r="AR69" s="25"/>
      <c r="AS69" s="24"/>
    </row>
    <row r="70" spans="1:45" s="26" customFormat="1" ht="60">
      <c r="A70" s="24">
        <v>63</v>
      </c>
      <c r="B70" s="31" t="s">
        <v>138</v>
      </c>
      <c r="C70" s="28" t="s">
        <v>210</v>
      </c>
      <c r="D70" s="31" t="s">
        <v>214</v>
      </c>
      <c r="E70" s="31" t="s">
        <v>62</v>
      </c>
      <c r="F70" s="31" t="s">
        <v>63</v>
      </c>
      <c r="G70" s="32">
        <v>44236</v>
      </c>
      <c r="H70" s="32">
        <v>44236</v>
      </c>
      <c r="I70" s="31" t="s">
        <v>65</v>
      </c>
      <c r="J70" s="31" t="s">
        <v>204</v>
      </c>
      <c r="K70" s="25">
        <v>1</v>
      </c>
      <c r="L70" s="25">
        <v>3.95</v>
      </c>
      <c r="M70" s="31">
        <v>1</v>
      </c>
      <c r="N70" s="25"/>
      <c r="O70" s="25"/>
      <c r="P70" s="31" t="s">
        <v>74</v>
      </c>
      <c r="Q70" s="31" t="s">
        <v>74</v>
      </c>
      <c r="R70" s="31" t="s">
        <v>74</v>
      </c>
      <c r="S70" s="25"/>
      <c r="T70" s="25">
        <f t="shared" si="0"/>
        <v>0</v>
      </c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16"/>
      <c r="AK70" s="16"/>
      <c r="AL70" s="16"/>
      <c r="AM70" s="16"/>
      <c r="AN70" s="16"/>
      <c r="AO70" s="16"/>
      <c r="AP70" s="16"/>
      <c r="AQ70" s="25"/>
      <c r="AR70" s="25"/>
      <c r="AS70" s="24"/>
    </row>
    <row r="71" spans="1:45" s="26" customFormat="1" ht="60">
      <c r="A71" s="24">
        <v>64</v>
      </c>
      <c r="B71" s="31" t="s">
        <v>139</v>
      </c>
      <c r="C71" s="28" t="s">
        <v>210</v>
      </c>
      <c r="D71" s="31" t="s">
        <v>214</v>
      </c>
      <c r="E71" s="31" t="s">
        <v>62</v>
      </c>
      <c r="F71" s="31" t="s">
        <v>63</v>
      </c>
      <c r="G71" s="32">
        <v>44237</v>
      </c>
      <c r="H71" s="32">
        <v>44237</v>
      </c>
      <c r="I71" s="31" t="s">
        <v>149</v>
      </c>
      <c r="J71" s="31" t="s">
        <v>205</v>
      </c>
      <c r="K71" s="25">
        <v>1</v>
      </c>
      <c r="L71" s="25">
        <v>3.16</v>
      </c>
      <c r="M71" s="31">
        <v>1</v>
      </c>
      <c r="N71" s="25"/>
      <c r="O71" s="25"/>
      <c r="P71" s="31" t="s">
        <v>74</v>
      </c>
      <c r="Q71" s="31" t="s">
        <v>74</v>
      </c>
      <c r="R71" s="31" t="s">
        <v>74</v>
      </c>
      <c r="S71" s="25"/>
      <c r="T71" s="25">
        <f t="shared" si="0"/>
        <v>0</v>
      </c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16"/>
      <c r="AK71" s="16"/>
      <c r="AL71" s="16"/>
      <c r="AM71" s="16"/>
      <c r="AN71" s="16"/>
      <c r="AO71" s="16"/>
      <c r="AP71" s="16"/>
      <c r="AQ71" s="25"/>
      <c r="AR71" s="25"/>
      <c r="AS71" s="24"/>
    </row>
    <row r="72" spans="1:45" s="26" customFormat="1" ht="60">
      <c r="A72" s="24">
        <v>65</v>
      </c>
      <c r="B72" s="31" t="s">
        <v>140</v>
      </c>
      <c r="C72" s="28" t="s">
        <v>210</v>
      </c>
      <c r="D72" s="31" t="s">
        <v>214</v>
      </c>
      <c r="E72" s="31" t="s">
        <v>62</v>
      </c>
      <c r="F72" s="31" t="s">
        <v>63</v>
      </c>
      <c r="G72" s="32">
        <v>44237</v>
      </c>
      <c r="H72" s="32">
        <v>44237</v>
      </c>
      <c r="I72" s="31" t="s">
        <v>66</v>
      </c>
      <c r="J72" s="31" t="s">
        <v>206</v>
      </c>
      <c r="K72" s="25">
        <v>1</v>
      </c>
      <c r="L72" s="25">
        <v>5.13</v>
      </c>
      <c r="M72" s="31">
        <v>1</v>
      </c>
      <c r="N72" s="25"/>
      <c r="O72" s="25"/>
      <c r="P72" s="31" t="s">
        <v>74</v>
      </c>
      <c r="Q72" s="31" t="s">
        <v>74</v>
      </c>
      <c r="R72" s="31" t="s">
        <v>74</v>
      </c>
      <c r="S72" s="25"/>
      <c r="T72" s="25">
        <f t="shared" si="0"/>
        <v>0</v>
      </c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16"/>
      <c r="AK72" s="16"/>
      <c r="AL72" s="16"/>
      <c r="AM72" s="16"/>
      <c r="AN72" s="16"/>
      <c r="AO72" s="16"/>
      <c r="AP72" s="16"/>
      <c r="AQ72" s="25"/>
      <c r="AR72" s="25"/>
      <c r="AS72" s="24"/>
    </row>
    <row r="73" spans="13:45" ht="15">
      <c r="M73" s="30">
        <f>SUM(M8:M72)</f>
        <v>46</v>
      </c>
      <c r="N73" s="30">
        <f aca="true" t="shared" si="1" ref="N73:AS73">SUM(N8:N72)</f>
        <v>18</v>
      </c>
      <c r="O73" s="30">
        <f t="shared" si="1"/>
        <v>1</v>
      </c>
      <c r="P73" s="30">
        <f t="shared" si="1"/>
        <v>1</v>
      </c>
      <c r="Q73" s="30">
        <f t="shared" si="1"/>
        <v>0</v>
      </c>
      <c r="R73" s="30">
        <f t="shared" si="1"/>
        <v>23</v>
      </c>
      <c r="S73" s="30">
        <f t="shared" si="1"/>
        <v>0</v>
      </c>
      <c r="T73" s="30">
        <f t="shared" si="1"/>
        <v>23</v>
      </c>
      <c r="U73" s="30">
        <f t="shared" si="1"/>
        <v>16</v>
      </c>
      <c r="V73" s="30">
        <f t="shared" si="1"/>
        <v>0</v>
      </c>
      <c r="W73" s="30">
        <f t="shared" si="1"/>
        <v>0</v>
      </c>
      <c r="X73" s="30">
        <f t="shared" si="1"/>
        <v>1</v>
      </c>
      <c r="Y73" s="30">
        <f t="shared" si="1"/>
        <v>0</v>
      </c>
      <c r="Z73" s="30">
        <f t="shared" si="1"/>
        <v>0</v>
      </c>
      <c r="AA73" s="30">
        <f t="shared" si="1"/>
        <v>0</v>
      </c>
      <c r="AB73" s="30">
        <f t="shared" si="1"/>
        <v>0</v>
      </c>
      <c r="AC73" s="30">
        <f t="shared" si="1"/>
        <v>3</v>
      </c>
      <c r="AD73" s="30">
        <f t="shared" si="1"/>
        <v>0</v>
      </c>
      <c r="AE73" s="30">
        <f t="shared" si="1"/>
        <v>0</v>
      </c>
      <c r="AF73" s="30">
        <f t="shared" si="1"/>
        <v>0</v>
      </c>
      <c r="AG73" s="30">
        <f t="shared" si="1"/>
        <v>1</v>
      </c>
      <c r="AH73" s="30">
        <f t="shared" si="1"/>
        <v>0</v>
      </c>
      <c r="AI73" s="30">
        <f t="shared" si="1"/>
        <v>2</v>
      </c>
      <c r="AJ73" s="30">
        <f t="shared" si="1"/>
        <v>14</v>
      </c>
      <c r="AK73" s="30">
        <f t="shared" si="1"/>
        <v>16</v>
      </c>
      <c r="AL73" s="30">
        <f t="shared" si="1"/>
        <v>14</v>
      </c>
      <c r="AM73" s="30">
        <f t="shared" si="1"/>
        <v>16</v>
      </c>
      <c r="AN73" s="30">
        <f t="shared" si="1"/>
        <v>0</v>
      </c>
      <c r="AO73" s="30">
        <f t="shared" si="1"/>
        <v>0</v>
      </c>
      <c r="AP73" s="30">
        <f t="shared" si="1"/>
        <v>0</v>
      </c>
      <c r="AQ73" s="30">
        <f t="shared" si="1"/>
        <v>0</v>
      </c>
      <c r="AR73" s="30">
        <f t="shared" si="1"/>
        <v>0</v>
      </c>
      <c r="AS73" s="30">
        <f t="shared" si="1"/>
        <v>0</v>
      </c>
    </row>
  </sheetData>
  <sheetProtection/>
  <mergeCells count="46">
    <mergeCell ref="G7:H7"/>
    <mergeCell ref="AJ5:AK5"/>
    <mergeCell ref="W5:W6"/>
    <mergeCell ref="AG4:AG6"/>
    <mergeCell ref="Y5:Y6"/>
    <mergeCell ref="Z5:Z6"/>
    <mergeCell ref="AD4:AD6"/>
    <mergeCell ref="U4:U6"/>
    <mergeCell ref="V5:V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L5:AM5"/>
    <mergeCell ref="AN5:AO5"/>
    <mergeCell ref="AP5:AQ5"/>
    <mergeCell ref="P4:Q5"/>
    <mergeCell ref="R4:R6"/>
    <mergeCell ref="V4:AB4"/>
    <mergeCell ref="AB5:AB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24" sqref="E24"/>
    </sheetView>
  </sheetViews>
  <sheetFormatPr defaultColWidth="9.140625" defaultRowHeight="15"/>
  <sheetData>
    <row r="1" spans="1:4" ht="15">
      <c r="A1" s="2" t="s">
        <v>18</v>
      </c>
      <c r="B1" s="2"/>
      <c r="C1" s="2"/>
      <c r="D1" s="2"/>
    </row>
    <row r="2" spans="1:4" ht="15">
      <c r="A2" s="2" t="s">
        <v>16</v>
      </c>
      <c r="B2" s="2"/>
      <c r="C2" s="2"/>
      <c r="D2" s="2"/>
    </row>
    <row r="3" spans="1:4" ht="15">
      <c r="A3" s="2" t="s">
        <v>17</v>
      </c>
      <c r="B3" s="2"/>
      <c r="C3" s="2"/>
      <c r="D3" s="2"/>
    </row>
    <row r="4" spans="1:4" ht="15">
      <c r="A4" s="4" t="s">
        <v>21</v>
      </c>
      <c r="B4" s="2"/>
      <c r="C4" s="2"/>
      <c r="D4" s="2"/>
    </row>
    <row r="5" spans="1:4" ht="15">
      <c r="A5" s="4" t="s">
        <v>22</v>
      </c>
      <c r="B5" s="2"/>
      <c r="C5" s="2"/>
      <c r="D5" s="2"/>
    </row>
    <row r="6" spans="1:4" ht="15">
      <c r="A6" s="4" t="s">
        <v>23</v>
      </c>
      <c r="B6" s="2"/>
      <c r="C6" s="2"/>
      <c r="D6" s="2"/>
    </row>
    <row r="7" spans="1:4" ht="15">
      <c r="A7" s="4" t="s">
        <v>24</v>
      </c>
      <c r="B7" s="2"/>
      <c r="C7" s="2"/>
      <c r="D7" s="2"/>
    </row>
    <row r="8" spans="1:4" ht="15">
      <c r="A8" s="4" t="s">
        <v>53</v>
      </c>
      <c r="B8" s="2"/>
      <c r="C8" s="2"/>
      <c r="D8" s="2"/>
    </row>
    <row r="9" spans="1:4" ht="15">
      <c r="A9" s="81" t="s">
        <v>57</v>
      </c>
      <c r="B9" s="81"/>
      <c r="C9" s="81"/>
      <c r="D9" s="81"/>
    </row>
    <row r="10" spans="1:4" ht="15">
      <c r="A10" s="4"/>
      <c r="B10" s="2"/>
      <c r="C10" s="2"/>
      <c r="D10" s="2"/>
    </row>
    <row r="11" spans="1:4" ht="15">
      <c r="A11" s="6" t="s">
        <v>58</v>
      </c>
      <c r="B11" s="2"/>
      <c r="C11" s="2"/>
      <c r="D11" s="2"/>
    </row>
  </sheetData>
  <sheetProtection/>
  <mergeCells count="1">
    <mergeCell ref="A9:D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2021-03-05T16:24:13Z</dcterms:modified>
  <cp:category/>
  <cp:version/>
  <cp:contentType/>
  <cp:contentStatus/>
</cp:coreProperties>
</file>