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filterPrivacy="1" defaultThemeVersion="124226"/>
  <bookViews>
    <workbookView xWindow="240" yWindow="230" windowWidth="14810" windowHeight="7890" tabRatio="594" activeTab="0"/>
  </bookViews>
  <sheets>
    <sheet name="Лист1" sheetId="1" r:id="rId1"/>
    <sheet name="Лист2" sheetId="2" r:id="rId2"/>
    <sheet name="Лист3" sheetId="3" r:id="rId3"/>
  </sheets>
  <definedNames/>
  <calcPr calcId="145621"/>
</workbook>
</file>

<file path=xl/sharedStrings.xml><?xml version="1.0" encoding="utf-8"?>
<sst xmlns="http://schemas.openxmlformats.org/spreadsheetml/2006/main" count="291" uniqueCount="159">
  <si>
    <t>Сроки
проведения проверки</t>
  </si>
  <si>
    <t>Предписание</t>
  </si>
  <si>
    <t>№  приказа</t>
  </si>
  <si>
    <t xml:space="preserve">Вид  проверки </t>
  </si>
  <si>
    <t>Адрес объекта</t>
  </si>
  <si>
    <t>Площадь</t>
  </si>
  <si>
    <t>Проверяемое лицо</t>
  </si>
  <si>
    <t xml:space="preserve">Акт </t>
  </si>
  <si>
    <t>Порядок расчета оплаты за ЖУ</t>
  </si>
  <si>
    <t>по ст. 19.5</t>
  </si>
  <si>
    <t>Проверено</t>
  </si>
  <si>
    <t>Предписаний</t>
  </si>
  <si>
    <t>Порядок расчета оплаты за КУ</t>
  </si>
  <si>
    <t>док./выездная</t>
  </si>
  <si>
    <t>ХВС</t>
  </si>
  <si>
    <t>ГВС</t>
  </si>
  <si>
    <t>отопление</t>
  </si>
  <si>
    <t>водоотведение</t>
  </si>
  <si>
    <t>электроснабжение</t>
  </si>
  <si>
    <t>газоснабжение</t>
  </si>
  <si>
    <t>Пунктов предписаний</t>
  </si>
  <si>
    <t>Направлены материалы в другие надзорные органы (прокуратура, УРПН, ФАС, КТР и др.)</t>
  </si>
  <si>
    <t>Заключение (пост.47)</t>
  </si>
  <si>
    <t>Примечание</t>
  </si>
  <si>
    <t>плановая/ внеплановая</t>
  </si>
  <si>
    <t>Сумма  
 (тыс. руб.)</t>
  </si>
  <si>
    <t>сумма перерасчета</t>
  </si>
  <si>
    <t xml:space="preserve">   </t>
  </si>
  <si>
    <t>без нарушения</t>
  </si>
  <si>
    <t xml:space="preserve">с нарушением </t>
  </si>
  <si>
    <t>Протоколов</t>
  </si>
  <si>
    <t xml:space="preserve">количество </t>
  </si>
  <si>
    <t xml:space="preserve">статья КоАП </t>
  </si>
  <si>
    <t>некачественное предоставление коммунальных услуг населению</t>
  </si>
  <si>
    <t>Нарушение законодательства об энергосбережении и о повышении энергетической эффективности</t>
  </si>
  <si>
    <t>правил техничской эксплуатации внутридомового газового оборудования</t>
  </si>
  <si>
    <t xml:space="preserve">Исполнено </t>
  </si>
  <si>
    <t>Выдано исполнительных документов</t>
  </si>
  <si>
    <t>Правил пользования жилыми помещениями</t>
  </si>
  <si>
    <t>Правил управления МКД</t>
  </si>
  <si>
    <t>Количество выявленных нарушений</t>
  </si>
  <si>
    <t>Не исполнено</t>
  </si>
  <si>
    <t>прочие нарушения</t>
  </si>
  <si>
    <t>*Примечание:</t>
  </si>
  <si>
    <t>Код1 - содержание и ремонт общего имущества;</t>
  </si>
  <si>
    <t>Код2 - начисление платы,</t>
  </si>
  <si>
    <t>Код3- расчеты за ресурсы</t>
  </si>
  <si>
    <t>Код4 - коммунальные услуги;</t>
  </si>
  <si>
    <t>Код5 - соблюдение правил управления;</t>
  </si>
  <si>
    <t>Код6 - проверка предписаний</t>
  </si>
  <si>
    <t>Количество домов</t>
  </si>
  <si>
    <t>правил и норм технической эксплуатации жилищного фонда</t>
  </si>
  <si>
    <t xml:space="preserve">Основание  </t>
  </si>
  <si>
    <t>Предмет проверки (код…..)*</t>
  </si>
  <si>
    <t>Код 7- ВДГО/ ВКГО</t>
  </si>
  <si>
    <t xml:space="preserve">Код 8 - предоставление акты выполненных работ </t>
  </si>
  <si>
    <t>Код 9 - правила пользования жилыми помещениями</t>
  </si>
  <si>
    <t>Код 10 – правомерность избрания Совета МКД</t>
  </si>
  <si>
    <t>акт о невозможности</t>
  </si>
  <si>
    <t>Всего (гр.18+20+21+22+23+24+25+26+27+28+29+30+31+36)</t>
  </si>
  <si>
    <t>№  п/п</t>
  </si>
  <si>
    <t>внп</t>
  </si>
  <si>
    <t/>
  </si>
  <si>
    <t>док</t>
  </si>
  <si>
    <t>Скляр</t>
  </si>
  <si>
    <t>Обращение граждан (нарушение прав потребителей)</t>
  </si>
  <si>
    <t>Код 1</t>
  </si>
  <si>
    <t>выезд</t>
  </si>
  <si>
    <t>ООО "ЖХ"</t>
  </si>
  <si>
    <t>29.01.2019</t>
  </si>
  <si>
    <t>35-г</t>
  </si>
  <si>
    <t>43-г</t>
  </si>
  <si>
    <t>ТСЖ "Ленина 134б"</t>
  </si>
  <si>
    <t>19 Партсъезда, д. 1, д. 6, д. 9, д. 19, д. 20, д. 23, д. 24, д. 28, д. 29, д. 33, д. 39, д. 65, д. 67, д. 71, д. 77, д. 79, д. 81, д. 83</t>
  </si>
  <si>
    <t>исполнения поручения заместителя председателя РФ Мутко В.Л.</t>
  </si>
  <si>
    <t>31.01.2019</t>
  </si>
  <si>
    <t>Корецкова</t>
  </si>
  <si>
    <t>Код 7</t>
  </si>
  <si>
    <t>Волжский</t>
  </si>
  <si>
    <t>прот</t>
  </si>
  <si>
    <t>80-г</t>
  </si>
  <si>
    <t>Истечение срока исполнения предписания</t>
  </si>
  <si>
    <t>Код 6</t>
  </si>
  <si>
    <t>12.03.2019</t>
  </si>
  <si>
    <t>ТСЖ "Александрова 5"</t>
  </si>
  <si>
    <t>Александрова 5</t>
  </si>
  <si>
    <t>84-г</t>
  </si>
  <si>
    <t>МУП "Водоканал"</t>
  </si>
  <si>
    <t>19 Партсъезда 59</t>
  </si>
  <si>
    <t>90-г</t>
  </si>
  <si>
    <t>18.03.2019</t>
  </si>
  <si>
    <t>ПАО "ВЭС"</t>
  </si>
  <si>
    <t>Панфилова 4а</t>
  </si>
  <si>
    <t>94-г</t>
  </si>
  <si>
    <t>28.03.2019</t>
  </si>
  <si>
    <t>Маркса 3</t>
  </si>
  <si>
    <t>100-г</t>
  </si>
  <si>
    <t>102-г</t>
  </si>
  <si>
    <t>103-г</t>
  </si>
  <si>
    <t>104-г</t>
  </si>
  <si>
    <t>105-г</t>
  </si>
  <si>
    <t>114-г</t>
  </si>
  <si>
    <t>122-г</t>
  </si>
  <si>
    <t>73-г</t>
  </si>
  <si>
    <t>76-г</t>
  </si>
  <si>
    <t>83-г</t>
  </si>
  <si>
    <t>87-г</t>
  </si>
  <si>
    <t>91-г</t>
  </si>
  <si>
    <t>93-г</t>
  </si>
  <si>
    <t>96-г</t>
  </si>
  <si>
    <t>97-г</t>
  </si>
  <si>
    <t>99-г</t>
  </si>
  <si>
    <t>физ л Маврина Р.В.</t>
  </si>
  <si>
    <t>ПАО "Волгоградэнергосбыт"</t>
  </si>
  <si>
    <t>ООО "УК "Инвест"</t>
  </si>
  <si>
    <t>ТСЖ "Европа"</t>
  </si>
  <si>
    <t>ТСЖ "Александрова 39"</t>
  </si>
  <si>
    <t>физ л  Виноградов А.Д.</t>
  </si>
  <si>
    <t>ООО "УК КЖД"</t>
  </si>
  <si>
    <t>Махонина Р.М.</t>
  </si>
  <si>
    <t>ООО "ВТС"</t>
  </si>
  <si>
    <t>ТСЖ "Александрова 43"</t>
  </si>
  <si>
    <t>физ л Гарушев С.С.</t>
  </si>
  <si>
    <t>физ л Меркулов А.А.</t>
  </si>
  <si>
    <t>ООО "Управление отходами-Волгоград"</t>
  </si>
  <si>
    <t>Оломоуцкая 51</t>
  </si>
  <si>
    <t>40 лет победы 9</t>
  </si>
  <si>
    <t>Ленина 98Б</t>
  </si>
  <si>
    <t>Дружбы 107</t>
  </si>
  <si>
    <t>Александрова 39</t>
  </si>
  <si>
    <t>Пушкина 208</t>
  </si>
  <si>
    <t>19 партсъезда 35</t>
  </si>
  <si>
    <t>Мира 54</t>
  </si>
  <si>
    <t>Чайковского 2</t>
  </si>
  <si>
    <t>Александрова 43</t>
  </si>
  <si>
    <t>Фонтанная 5</t>
  </si>
  <si>
    <t>Карбышева 132</t>
  </si>
  <si>
    <t>Мира 93</t>
  </si>
  <si>
    <t>Ленина 134б</t>
  </si>
  <si>
    <t>29.04.2019</t>
  </si>
  <si>
    <t>02.04.2019</t>
  </si>
  <si>
    <t>04.04.2019</t>
  </si>
  <si>
    <t>03.04.2019</t>
  </si>
  <si>
    <t>19.04.2019</t>
  </si>
  <si>
    <t>23.04.2019</t>
  </si>
  <si>
    <t>26.04.2019</t>
  </si>
  <si>
    <t>16.04.2019</t>
  </si>
  <si>
    <t>11.03.2019</t>
  </si>
  <si>
    <t>22.03.2019</t>
  </si>
  <si>
    <t>22.04.2019</t>
  </si>
  <si>
    <t>26.03.2019</t>
  </si>
  <si>
    <t>27.03.2019</t>
  </si>
  <si>
    <t>01.04.2019</t>
  </si>
  <si>
    <t>предписание не выдается</t>
  </si>
  <si>
    <t>ст. 19.4.1. ч.2</t>
  </si>
  <si>
    <t>Код 9</t>
  </si>
  <si>
    <t>Код 2</t>
  </si>
  <si>
    <t xml:space="preserve">Итого </t>
  </si>
  <si>
    <t>Отчет о мероприятиях по государственному жилищному надзору за апрель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</si>
</sst>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color rgb="FFFF0000"/>
      <name val="Calibri"/>
      <family val="2"/>
      <scheme val="minor"/>
    </font>
    <font>
      <b/>
      <sz val="14"/>
      <color theme="1"/>
      <name val="Times New Roman"/>
      <family val="1"/>
    </font>
    <font>
      <sz val="10"/>
      <color indexed="8"/>
      <name val="Arial"/>
      <family val="2"/>
    </font>
    <font>
      <sz val="11"/>
      <color theme="1"/>
      <name val="Times New Roman"/>
      <family val="1"/>
    </font>
    <font>
      <sz val="11"/>
      <color indexed="8"/>
      <name val="Times New Roman"/>
      <family val="1"/>
    </font>
    <font>
      <sz val="11"/>
      <color rgb="FFFF0000"/>
      <name val="Times New Roman"/>
      <family val="1"/>
    </font>
    <font>
      <sz val="12"/>
      <color indexed="8"/>
      <name val="Calibri"/>
      <family val="2"/>
    </font>
    <font>
      <sz val="12"/>
      <color indexed="8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medium"/>
      <right style="thin"/>
      <top style="medium"/>
      <bottom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medium"/>
      <bottom style="thin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medium"/>
    </border>
    <border>
      <left/>
      <right style="thin"/>
      <top/>
      <bottom style="medium"/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/>
      <top style="medium"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thin"/>
      <right style="thin"/>
      <top/>
      <bottom style="thin"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</cellStyleXfs>
  <cellXfs count="100">
    <xf numFmtId="0" fontId="0" fillId="0" borderId="0" xfId="0"/>
    <xf numFmtId="0" fontId="0" fillId="2" borderId="0" xfId="0" applyFill="1"/>
    <xf numFmtId="0" fontId="0" fillId="0" borderId="0" xfId="0" applyFill="1"/>
    <xf numFmtId="1" fontId="3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49" fontId="3" fillId="0" borderId="2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0" xfId="0" applyFill="1"/>
    <xf numFmtId="0" fontId="5" fillId="0" borderId="0" xfId="0" applyFont="1" applyFill="1"/>
    <xf numFmtId="0" fontId="5" fillId="0" borderId="0" xfId="0" applyFont="1" applyFill="1" applyAlignment="1">
      <alignment horizontal="center"/>
    </xf>
    <xf numFmtId="0" fontId="0" fillId="0" borderId="0" xfId="0" applyFill="1"/>
    <xf numFmtId="49" fontId="3" fillId="0" borderId="2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0" xfId="0" applyFill="1"/>
    <xf numFmtId="0" fontId="0" fillId="0" borderId="0" xfId="0" applyFill="1" applyBorder="1"/>
    <xf numFmtId="0" fontId="0" fillId="0" borderId="0" xfId="0" applyFill="1"/>
    <xf numFmtId="49" fontId="3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textRotation="90" wrapText="1"/>
    </xf>
    <xf numFmtId="0" fontId="3" fillId="0" borderId="4" xfId="0" applyFont="1" applyFill="1" applyBorder="1" applyAlignment="1">
      <alignment horizontal="center" vertical="center" wrapText="1"/>
    </xf>
    <xf numFmtId="0" fontId="0" fillId="0" borderId="0" xfId="0" applyFill="1"/>
    <xf numFmtId="14" fontId="0" fillId="0" borderId="0" xfId="0" applyNumberFormat="1" applyFill="1"/>
    <xf numFmtId="14" fontId="0" fillId="0" borderId="0" xfId="0" applyNumberFormat="1" applyFill="1" applyAlignment="1">
      <alignment horizontal="center"/>
    </xf>
    <xf numFmtId="0" fontId="0" fillId="2" borderId="0" xfId="0" applyFill="1" applyAlignment="1">
      <alignment horizontal="center"/>
    </xf>
    <xf numFmtId="2" fontId="8" fillId="3" borderId="5" xfId="20" applyNumberFormat="1" applyFont="1" applyFill="1" applyBorder="1" applyAlignment="1">
      <alignment horizontal="center" vertical="center" wrapText="1"/>
      <protection/>
    </xf>
    <xf numFmtId="0" fontId="8" fillId="0" borderId="5" xfId="0" applyFont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14" fontId="8" fillId="0" borderId="5" xfId="0" applyNumberFormat="1" applyFont="1" applyFill="1" applyBorder="1" applyAlignment="1">
      <alignment horizontal="center" vertical="center" wrapText="1"/>
    </xf>
    <xf numFmtId="0" fontId="9" fillId="0" borderId="5" xfId="22" applyFont="1" applyFill="1" applyBorder="1" applyAlignment="1">
      <alignment horizontal="center" vertical="center" wrapText="1"/>
      <protection/>
    </xf>
    <xf numFmtId="14" fontId="9" fillId="0" borderId="5" xfId="22" applyNumberFormat="1" applyFont="1" applyFill="1" applyBorder="1" applyAlignment="1">
      <alignment horizontal="center" vertical="center" wrapText="1"/>
      <protection/>
    </xf>
    <xf numFmtId="0" fontId="8" fillId="4" borderId="5" xfId="0" applyFont="1" applyFill="1" applyBorder="1" applyAlignment="1">
      <alignment horizontal="center" vertical="center" wrapText="1"/>
    </xf>
    <xf numFmtId="0" fontId="0" fillId="0" borderId="0" xfId="0" applyBorder="1"/>
    <xf numFmtId="0" fontId="0" fillId="2" borderId="0" xfId="0" applyFill="1" applyBorder="1"/>
    <xf numFmtId="0" fontId="9" fillId="0" borderId="5" xfId="23" applyFont="1" applyFill="1" applyBorder="1" applyAlignment="1">
      <alignment horizontal="center" vertical="center" wrapText="1"/>
      <protection/>
    </xf>
    <xf numFmtId="0" fontId="9" fillId="3" borderId="5" xfId="24" applyFont="1" applyFill="1" applyBorder="1" applyAlignment="1">
      <alignment horizontal="center" vertical="center" wrapText="1"/>
      <protection/>
    </xf>
    <xf numFmtId="14" fontId="9" fillId="0" borderId="5" xfId="23" applyNumberFormat="1" applyFont="1" applyFill="1" applyBorder="1" applyAlignment="1">
      <alignment horizontal="center" vertical="center" wrapText="1"/>
      <protection/>
    </xf>
    <xf numFmtId="0" fontId="8" fillId="0" borderId="0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11" fillId="5" borderId="7" xfId="22" applyFont="1" applyFill="1" applyBorder="1" applyAlignment="1">
      <alignment horizontal="center"/>
      <protection/>
    </xf>
    <xf numFmtId="0" fontId="12" fillId="0" borderId="5" xfId="25" applyFont="1" applyFill="1" applyBorder="1" applyAlignment="1">
      <alignment horizontal="center" vertical="center" wrapText="1"/>
      <protection/>
    </xf>
    <xf numFmtId="0" fontId="8" fillId="0" borderId="0" xfId="0" applyFont="1"/>
    <xf numFmtId="0" fontId="8" fillId="0" borderId="0" xfId="0" applyFont="1" applyBorder="1"/>
    <xf numFmtId="14" fontId="12" fillId="0" borderId="5" xfId="25" applyNumberFormat="1" applyFont="1" applyFill="1" applyBorder="1" applyAlignment="1">
      <alignment horizontal="center" vertical="center" wrapText="1"/>
      <protection/>
    </xf>
    <xf numFmtId="0" fontId="0" fillId="0" borderId="0" xfId="0" applyFill="1"/>
    <xf numFmtId="49" fontId="3" fillId="0" borderId="8" xfId="0" applyNumberFormat="1" applyFont="1" applyFill="1" applyBorder="1" applyAlignment="1">
      <alignment horizontal="center" vertical="center" textRotation="90" wrapText="1"/>
    </xf>
    <xf numFmtId="49" fontId="3" fillId="0" borderId="5" xfId="0" applyNumberFormat="1" applyFont="1" applyFill="1" applyBorder="1" applyAlignment="1">
      <alignment horizontal="center" vertical="center" textRotation="90" wrapText="1"/>
    </xf>
    <xf numFmtId="49" fontId="3" fillId="0" borderId="3" xfId="0" applyNumberFormat="1" applyFont="1" applyFill="1" applyBorder="1" applyAlignment="1">
      <alignment horizontal="center" vertical="center" textRotation="90" wrapText="1"/>
    </xf>
    <xf numFmtId="14" fontId="3" fillId="0" borderId="9" xfId="0" applyNumberFormat="1" applyFont="1" applyFill="1" applyBorder="1" applyAlignment="1">
      <alignment horizontal="center" vertical="center" textRotation="90" wrapText="1"/>
    </xf>
    <xf numFmtId="14" fontId="3" fillId="0" borderId="10" xfId="0" applyNumberFormat="1" applyFont="1" applyFill="1" applyBorder="1" applyAlignment="1">
      <alignment horizontal="center" vertical="center" textRotation="90" wrapText="1"/>
    </xf>
    <xf numFmtId="14" fontId="3" fillId="0" borderId="11" xfId="0" applyNumberFormat="1" applyFont="1" applyFill="1" applyBorder="1" applyAlignment="1">
      <alignment horizontal="center" vertical="center" textRotation="90" wrapText="1"/>
    </xf>
    <xf numFmtId="14" fontId="3" fillId="0" borderId="12" xfId="0" applyNumberFormat="1" applyFont="1" applyFill="1" applyBorder="1" applyAlignment="1">
      <alignment horizontal="center" vertical="center" textRotation="90" wrapText="1"/>
    </xf>
    <xf numFmtId="14" fontId="3" fillId="0" borderId="13" xfId="0" applyNumberFormat="1" applyFont="1" applyFill="1" applyBorder="1" applyAlignment="1">
      <alignment horizontal="center" vertical="center" textRotation="90" wrapText="1"/>
    </xf>
    <xf numFmtId="14" fontId="3" fillId="0" borderId="14" xfId="0" applyNumberFormat="1" applyFont="1" applyFill="1" applyBorder="1" applyAlignment="1">
      <alignment horizontal="center" vertical="center" textRotation="90" wrapText="1"/>
    </xf>
    <xf numFmtId="49" fontId="3" fillId="0" borderId="15" xfId="0" applyNumberFormat="1" applyFont="1" applyFill="1" applyBorder="1" applyAlignment="1">
      <alignment horizontal="center" vertical="center" textRotation="90" wrapText="1"/>
    </xf>
    <xf numFmtId="49" fontId="3" fillId="0" borderId="11" xfId="0" applyNumberFormat="1" applyFont="1" applyFill="1" applyBorder="1" applyAlignment="1">
      <alignment horizontal="center" vertical="center" textRotation="90" wrapText="1"/>
    </xf>
    <xf numFmtId="49" fontId="3" fillId="0" borderId="13" xfId="0" applyNumberFormat="1" applyFont="1" applyFill="1" applyBorder="1" applyAlignment="1">
      <alignment horizontal="center" vertical="center" textRotation="90" wrapText="1"/>
    </xf>
    <xf numFmtId="49" fontId="3" fillId="0" borderId="8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/>
    </xf>
    <xf numFmtId="0" fontId="6" fillId="0" borderId="0" xfId="0" applyFont="1" applyFill="1" applyAlignment="1">
      <alignment horizontal="center"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3" fillId="0" borderId="19" xfId="0" applyNumberFormat="1" applyFont="1" applyFill="1" applyBorder="1" applyAlignment="1">
      <alignment horizontal="center" vertical="center" wrapText="1"/>
    </xf>
    <xf numFmtId="49" fontId="3" fillId="0" borderId="20" xfId="0" applyNumberFormat="1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center" vertical="center" wrapText="1"/>
    </xf>
    <xf numFmtId="49" fontId="3" fillId="0" borderId="22" xfId="0" applyNumberFormat="1" applyFont="1" applyFill="1" applyBorder="1" applyAlignment="1">
      <alignment horizontal="center" vertical="center" wrapText="1"/>
    </xf>
    <xf numFmtId="49" fontId="3" fillId="0" borderId="23" xfId="0" applyNumberFormat="1" applyFont="1" applyFill="1" applyBorder="1" applyAlignment="1">
      <alignment horizontal="center" vertical="center" wrapText="1"/>
    </xf>
    <xf numFmtId="49" fontId="3" fillId="0" borderId="24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textRotation="90" wrapText="1"/>
    </xf>
    <xf numFmtId="0" fontId="3" fillId="0" borderId="3" xfId="0" applyFont="1" applyFill="1" applyBorder="1" applyAlignment="1">
      <alignment horizontal="center" vertical="center" textRotation="90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49" fontId="3" fillId="0" borderId="25" xfId="0" applyNumberFormat="1" applyFont="1" applyFill="1" applyBorder="1" applyAlignment="1">
      <alignment horizontal="center" vertical="center" wrapText="1"/>
    </xf>
    <xf numFmtId="49" fontId="3" fillId="0" borderId="26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textRotation="90" wrapText="1"/>
    </xf>
    <xf numFmtId="0" fontId="3" fillId="0" borderId="26" xfId="0" applyFont="1" applyFill="1" applyBorder="1" applyAlignment="1">
      <alignment horizontal="center" vertical="center" textRotation="90" wrapText="1"/>
    </xf>
    <xf numFmtId="0" fontId="3" fillId="0" borderId="2" xfId="0" applyFont="1" applyFill="1" applyBorder="1" applyAlignment="1">
      <alignment horizontal="center" vertical="center" textRotation="90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49" fontId="3" fillId="0" borderId="27" xfId="0" applyNumberFormat="1" applyFont="1" applyFill="1" applyBorder="1" applyAlignment="1">
      <alignment horizontal="center" vertical="center" textRotation="90" wrapText="1"/>
    </xf>
    <xf numFmtId="49" fontId="3" fillId="0" borderId="26" xfId="0" applyNumberFormat="1" applyFont="1" applyFill="1" applyBorder="1" applyAlignment="1">
      <alignment horizontal="center" vertical="center" textRotation="90" wrapText="1"/>
    </xf>
    <xf numFmtId="49" fontId="3" fillId="0" borderId="2" xfId="0" applyNumberFormat="1" applyFont="1" applyFill="1" applyBorder="1" applyAlignment="1">
      <alignment horizontal="center" vertical="center" textRotation="90" wrapText="1"/>
    </xf>
    <xf numFmtId="0" fontId="2" fillId="0" borderId="5" xfId="0" applyFont="1" applyFill="1" applyBorder="1" applyAlignment="1">
      <alignment horizontal="center" vertical="center" textRotation="90" wrapText="1"/>
    </xf>
    <xf numFmtId="0" fontId="2" fillId="0" borderId="3" xfId="0" applyFont="1" applyFill="1" applyBorder="1" applyAlignment="1">
      <alignment horizontal="center" vertical="center" textRotation="90" wrapText="1"/>
    </xf>
    <xf numFmtId="0" fontId="4" fillId="0" borderId="29" xfId="0" applyFont="1" applyFill="1" applyBorder="1" applyAlignment="1">
      <alignment horizontal="center" vertical="center" textRotation="90" wrapText="1"/>
    </xf>
    <xf numFmtId="0" fontId="4" fillId="0" borderId="30" xfId="0" applyFont="1" applyFill="1" applyBorder="1" applyAlignment="1">
      <alignment horizontal="center" vertical="center" textRotation="90" wrapText="1"/>
    </xf>
    <xf numFmtId="0" fontId="4" fillId="0" borderId="31" xfId="0" applyFont="1" applyFill="1" applyBorder="1" applyAlignment="1">
      <alignment horizontal="center" vertical="center" textRotation="90" wrapText="1"/>
    </xf>
    <xf numFmtId="0" fontId="2" fillId="0" borderId="5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textRotation="90" wrapText="1"/>
    </xf>
    <xf numFmtId="0" fontId="4" fillId="0" borderId="11" xfId="0" applyFont="1" applyFill="1" applyBorder="1" applyAlignment="1">
      <alignment horizontal="center" vertical="center" textRotation="90" wrapText="1"/>
    </xf>
    <xf numFmtId="0" fontId="4" fillId="0" borderId="13" xfId="0" applyFont="1" applyFill="1" applyBorder="1" applyAlignment="1">
      <alignment horizontal="center" vertical="center" textRotation="90" wrapText="1"/>
    </xf>
    <xf numFmtId="49" fontId="3" fillId="0" borderId="27" xfId="0" applyNumberFormat="1" applyFont="1" applyFill="1" applyBorder="1" applyAlignment="1">
      <alignment horizontal="center" vertical="center" wrapText="1"/>
    </xf>
    <xf numFmtId="49" fontId="3" fillId="0" borderId="32" xfId="0" applyNumberFormat="1" applyFont="1" applyFill="1" applyBorder="1" applyAlignment="1">
      <alignment horizontal="center" vertical="center" wrapText="1"/>
    </xf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5" xfId="20"/>
    <cellStyle name="Обычный 2" xfId="21"/>
    <cellStyle name="Обычный_Лист1_2" xfId="22"/>
    <cellStyle name="Обычный_Лист1_1" xfId="23"/>
    <cellStyle name="Обычный_Лист1_3" xfId="24"/>
    <cellStyle name="Обычный_Лист1" xfId="25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29"/>
  <sheetViews>
    <sheetView tabSelected="1" zoomScale="39" zoomScaleNormal="39" zoomScalePageLayoutView="70" workbookViewId="0" topLeftCell="A1">
      <pane xSplit="2" ySplit="8" topLeftCell="C9" activePane="bottomRight" state="frozen"/>
      <selection pane="topRight" activeCell="B1" sqref="B1"/>
      <selection pane="bottomLeft" activeCell="A12" sqref="A12"/>
      <selection pane="bottomRight" activeCell="M1" sqref="M1:M1048576"/>
    </sheetView>
  </sheetViews>
  <sheetFormatPr defaultColWidth="9.140625" defaultRowHeight="15"/>
  <cols>
    <col min="1" max="1" width="3.7109375" style="0" customWidth="1"/>
    <col min="2" max="2" width="6.7109375" style="2" customWidth="1"/>
    <col min="3" max="3" width="14.28125" style="2" customWidth="1"/>
    <col min="4" max="4" width="11.00390625" style="2" customWidth="1"/>
    <col min="5" max="5" width="11.57421875" style="2" customWidth="1"/>
    <col min="6" max="6" width="11.140625" style="2" customWidth="1"/>
    <col min="7" max="7" width="16.57421875" style="2" customWidth="1"/>
    <col min="8" max="8" width="16.00390625" style="20" customWidth="1"/>
    <col min="9" max="9" width="12.00390625" style="2" customWidth="1"/>
    <col min="10" max="10" width="26.140625" style="2" customWidth="1"/>
    <col min="11" max="11" width="9.28125" style="2" customWidth="1"/>
    <col min="12" max="12" width="12.8515625" style="2" customWidth="1"/>
    <col min="13" max="13" width="7.8515625" style="15" customWidth="1"/>
    <col min="14" max="14" width="7.28125" style="10" customWidth="1"/>
    <col min="15" max="16" width="7.28125" style="7" customWidth="1"/>
    <col min="17" max="17" width="13.57421875" style="2" customWidth="1"/>
    <col min="18" max="18" width="8.7109375" style="2" customWidth="1"/>
    <col min="19" max="19" width="8.00390625" style="2" customWidth="1"/>
    <col min="20" max="20" width="8.28125" style="12" customWidth="1"/>
    <col min="21" max="21" width="10.421875" style="2" customWidth="1"/>
    <col min="22" max="22" width="6.28125" style="7" customWidth="1"/>
    <col min="23" max="27" width="6.28125" style="2" customWidth="1"/>
    <col min="28" max="28" width="6.28125" style="13" customWidth="1"/>
    <col min="29" max="30" width="5.8515625" style="7" customWidth="1"/>
    <col min="31" max="31" width="12.140625" style="7" customWidth="1"/>
    <col min="32" max="32" width="5.8515625" style="7" customWidth="1"/>
    <col min="33" max="33" width="14.421875" style="8" customWidth="1"/>
    <col min="34" max="34" width="5.8515625" style="8" customWidth="1"/>
    <col min="35" max="35" width="6.7109375" style="2" customWidth="1"/>
    <col min="36" max="36" width="7.421875" style="2" customWidth="1"/>
    <col min="37" max="37" width="5.8515625" style="2" customWidth="1"/>
    <col min="38" max="40" width="5.8515625" style="7" customWidth="1"/>
    <col min="41" max="41" width="10.140625" style="2" customWidth="1"/>
    <col min="42" max="42" width="10.421875" style="2" customWidth="1"/>
    <col min="43" max="43" width="7.57421875" style="0" customWidth="1"/>
    <col min="44" max="44" width="2.00390625" style="0" customWidth="1"/>
    <col min="45" max="67" width="8.7109375" style="31" customWidth="1"/>
  </cols>
  <sheetData>
    <row r="1" spans="36:44" ht="16.5" customHeight="1">
      <c r="AJ1" s="44"/>
      <c r="AK1" s="44"/>
      <c r="AL1" s="44"/>
      <c r="AM1" s="44"/>
      <c r="AN1" s="44"/>
      <c r="AO1" s="44"/>
      <c r="AP1" s="44"/>
      <c r="AQ1" s="44"/>
      <c r="AR1" s="44"/>
    </row>
    <row r="2" spans="2:44" ht="18.75" customHeight="1">
      <c r="B2" s="4"/>
      <c r="C2" s="4"/>
      <c r="D2" s="4"/>
      <c r="E2" s="4"/>
      <c r="F2" s="4"/>
      <c r="G2" s="4"/>
      <c r="H2" s="21"/>
      <c r="I2" s="4"/>
      <c r="J2" s="4"/>
      <c r="K2" s="4"/>
      <c r="L2" s="63" t="s">
        <v>158</v>
      </c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"/>
      <c r="AD2" s="6"/>
      <c r="AE2" s="6"/>
      <c r="AF2" s="6"/>
      <c r="AG2" s="9"/>
      <c r="AH2" s="9"/>
      <c r="AI2" s="4"/>
      <c r="AJ2" s="62"/>
      <c r="AK2" s="62"/>
      <c r="AL2" s="62"/>
      <c r="AM2" s="62"/>
      <c r="AN2" s="62"/>
      <c r="AO2" s="62"/>
      <c r="AP2" s="62"/>
      <c r="AQ2" s="62"/>
      <c r="AR2" s="62"/>
    </row>
    <row r="3" spans="36:44" ht="19.5" customHeight="1" thickBot="1">
      <c r="AJ3" s="62" t="s">
        <v>27</v>
      </c>
      <c r="AK3" s="62"/>
      <c r="AL3" s="62"/>
      <c r="AM3" s="62"/>
      <c r="AN3" s="62"/>
      <c r="AO3" s="62"/>
      <c r="AP3" s="62"/>
      <c r="AQ3" s="62"/>
      <c r="AR3" s="62"/>
    </row>
    <row r="4" spans="1:43" ht="31.5" customHeight="1">
      <c r="A4" s="45" t="s">
        <v>60</v>
      </c>
      <c r="B4" s="45" t="s">
        <v>2</v>
      </c>
      <c r="C4" s="45" t="s">
        <v>52</v>
      </c>
      <c r="D4" s="57" t="s">
        <v>53</v>
      </c>
      <c r="E4" s="57" t="s">
        <v>3</v>
      </c>
      <c r="F4" s="57"/>
      <c r="G4" s="48" t="s">
        <v>0</v>
      </c>
      <c r="H4" s="49"/>
      <c r="I4" s="57" t="s">
        <v>6</v>
      </c>
      <c r="J4" s="57" t="s">
        <v>4</v>
      </c>
      <c r="K4" s="77" t="s">
        <v>50</v>
      </c>
      <c r="L4" s="57" t="s">
        <v>5</v>
      </c>
      <c r="M4" s="70" t="s">
        <v>37</v>
      </c>
      <c r="N4" s="71"/>
      <c r="O4" s="71"/>
      <c r="P4" s="71"/>
      <c r="Q4" s="71"/>
      <c r="R4" s="72"/>
      <c r="S4" s="77" t="s">
        <v>22</v>
      </c>
      <c r="T4" s="83" t="s">
        <v>40</v>
      </c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84"/>
      <c r="AP4" s="95" t="s">
        <v>21</v>
      </c>
      <c r="AQ4" s="91" t="s">
        <v>23</v>
      </c>
    </row>
    <row r="5" spans="1:43" ht="49.5" customHeight="1">
      <c r="A5" s="46"/>
      <c r="B5" s="46"/>
      <c r="C5" s="46"/>
      <c r="D5" s="58"/>
      <c r="E5" s="58" t="s">
        <v>24</v>
      </c>
      <c r="F5" s="58" t="s">
        <v>13</v>
      </c>
      <c r="G5" s="50"/>
      <c r="H5" s="51"/>
      <c r="I5" s="58"/>
      <c r="J5" s="58"/>
      <c r="K5" s="78"/>
      <c r="L5" s="58"/>
      <c r="M5" s="64" t="s">
        <v>7</v>
      </c>
      <c r="N5" s="65"/>
      <c r="O5" s="66"/>
      <c r="P5" s="98" t="s">
        <v>30</v>
      </c>
      <c r="Q5" s="98"/>
      <c r="R5" s="58" t="s">
        <v>1</v>
      </c>
      <c r="S5" s="78"/>
      <c r="T5" s="78" t="s">
        <v>59</v>
      </c>
      <c r="U5" s="73" t="s">
        <v>51</v>
      </c>
      <c r="V5" s="80" t="s">
        <v>38</v>
      </c>
      <c r="W5" s="85" t="s">
        <v>33</v>
      </c>
      <c r="X5" s="85"/>
      <c r="Y5" s="85"/>
      <c r="Z5" s="85"/>
      <c r="AA5" s="85"/>
      <c r="AB5" s="85"/>
      <c r="AC5" s="73" t="s">
        <v>12</v>
      </c>
      <c r="AD5" s="73" t="s">
        <v>8</v>
      </c>
      <c r="AE5" s="73" t="s">
        <v>35</v>
      </c>
      <c r="AF5" s="80" t="s">
        <v>39</v>
      </c>
      <c r="AG5" s="54" t="s">
        <v>34</v>
      </c>
      <c r="AH5" s="86" t="s">
        <v>42</v>
      </c>
      <c r="AI5" s="94" t="s">
        <v>9</v>
      </c>
      <c r="AJ5" s="94"/>
      <c r="AK5" s="94"/>
      <c r="AL5" s="94"/>
      <c r="AM5" s="94"/>
      <c r="AN5" s="94"/>
      <c r="AO5" s="94"/>
      <c r="AP5" s="96"/>
      <c r="AQ5" s="92"/>
    </row>
    <row r="6" spans="1:67" s="1" customFormat="1" ht="37.5" customHeight="1">
      <c r="A6" s="46"/>
      <c r="B6" s="46"/>
      <c r="C6" s="46"/>
      <c r="D6" s="58"/>
      <c r="E6" s="58"/>
      <c r="F6" s="58"/>
      <c r="G6" s="50"/>
      <c r="H6" s="51"/>
      <c r="I6" s="58"/>
      <c r="J6" s="58"/>
      <c r="K6" s="78"/>
      <c r="L6" s="58"/>
      <c r="M6" s="67"/>
      <c r="N6" s="68"/>
      <c r="O6" s="69"/>
      <c r="P6" s="99"/>
      <c r="Q6" s="99"/>
      <c r="R6" s="58"/>
      <c r="S6" s="78"/>
      <c r="T6" s="78"/>
      <c r="U6" s="73"/>
      <c r="V6" s="81"/>
      <c r="W6" s="89" t="s">
        <v>14</v>
      </c>
      <c r="X6" s="89" t="s">
        <v>15</v>
      </c>
      <c r="Y6" s="89" t="s">
        <v>16</v>
      </c>
      <c r="Z6" s="89" t="s">
        <v>17</v>
      </c>
      <c r="AA6" s="89" t="s">
        <v>18</v>
      </c>
      <c r="AB6" s="89" t="s">
        <v>19</v>
      </c>
      <c r="AC6" s="73"/>
      <c r="AD6" s="73"/>
      <c r="AE6" s="73"/>
      <c r="AF6" s="81"/>
      <c r="AG6" s="55"/>
      <c r="AH6" s="87"/>
      <c r="AI6" s="85" t="s">
        <v>10</v>
      </c>
      <c r="AJ6" s="85"/>
      <c r="AK6" s="75" t="s">
        <v>36</v>
      </c>
      <c r="AL6" s="76"/>
      <c r="AM6" s="60" t="s">
        <v>41</v>
      </c>
      <c r="AN6" s="61"/>
      <c r="AO6" s="18" t="s">
        <v>25</v>
      </c>
      <c r="AP6" s="96"/>
      <c r="AQ6" s="9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</row>
    <row r="7" spans="1:67" s="1" customFormat="1" ht="102" customHeight="1" thickBot="1">
      <c r="A7" s="47"/>
      <c r="B7" s="47"/>
      <c r="C7" s="47"/>
      <c r="D7" s="59"/>
      <c r="E7" s="59"/>
      <c r="F7" s="59"/>
      <c r="G7" s="52"/>
      <c r="H7" s="53"/>
      <c r="I7" s="59"/>
      <c r="J7" s="59"/>
      <c r="K7" s="79"/>
      <c r="L7" s="59"/>
      <c r="M7" s="11" t="s">
        <v>28</v>
      </c>
      <c r="N7" s="5" t="s">
        <v>29</v>
      </c>
      <c r="O7" s="16" t="s">
        <v>58</v>
      </c>
      <c r="P7" s="5" t="s">
        <v>31</v>
      </c>
      <c r="Q7" s="5" t="s">
        <v>32</v>
      </c>
      <c r="R7" s="59"/>
      <c r="S7" s="79"/>
      <c r="T7" s="79"/>
      <c r="U7" s="74"/>
      <c r="V7" s="82"/>
      <c r="W7" s="90"/>
      <c r="X7" s="90"/>
      <c r="Y7" s="90"/>
      <c r="Z7" s="90"/>
      <c r="AA7" s="90"/>
      <c r="AB7" s="90"/>
      <c r="AC7" s="74"/>
      <c r="AD7" s="74"/>
      <c r="AE7" s="74"/>
      <c r="AF7" s="82"/>
      <c r="AG7" s="56"/>
      <c r="AH7" s="88"/>
      <c r="AI7" s="17" t="s">
        <v>11</v>
      </c>
      <c r="AJ7" s="17" t="s">
        <v>20</v>
      </c>
      <c r="AK7" s="17" t="s">
        <v>11</v>
      </c>
      <c r="AL7" s="17" t="s">
        <v>20</v>
      </c>
      <c r="AM7" s="17" t="s">
        <v>11</v>
      </c>
      <c r="AN7" s="17" t="s">
        <v>20</v>
      </c>
      <c r="AO7" s="17" t="s">
        <v>26</v>
      </c>
      <c r="AP7" s="97"/>
      <c r="AQ7" s="93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</row>
    <row r="8" spans="1:67" s="1" customFormat="1" ht="13.5" customHeight="1">
      <c r="A8" s="22">
        <v>1</v>
      </c>
      <c r="B8" s="3">
        <v>2</v>
      </c>
      <c r="C8" s="22">
        <v>3</v>
      </c>
      <c r="D8" s="39">
        <v>4</v>
      </c>
      <c r="E8" s="22">
        <v>5</v>
      </c>
      <c r="F8" s="3">
        <v>6</v>
      </c>
      <c r="G8" s="22">
        <v>7</v>
      </c>
      <c r="H8" s="3">
        <v>8</v>
      </c>
      <c r="I8" s="22">
        <v>9</v>
      </c>
      <c r="J8" s="3">
        <v>10</v>
      </c>
      <c r="K8" s="22">
        <v>11</v>
      </c>
      <c r="L8" s="3">
        <v>12</v>
      </c>
      <c r="M8" s="22">
        <v>13</v>
      </c>
      <c r="N8" s="3">
        <v>14</v>
      </c>
      <c r="O8" s="22">
        <v>15</v>
      </c>
      <c r="P8" s="3">
        <v>16</v>
      </c>
      <c r="Q8" s="22">
        <v>17</v>
      </c>
      <c r="R8" s="3">
        <v>18</v>
      </c>
      <c r="S8" s="22">
        <v>19</v>
      </c>
      <c r="T8" s="3">
        <v>20</v>
      </c>
      <c r="U8" s="22">
        <v>21</v>
      </c>
      <c r="V8" s="3">
        <v>22</v>
      </c>
      <c r="W8" s="22">
        <v>23</v>
      </c>
      <c r="X8" s="3">
        <v>24</v>
      </c>
      <c r="Y8" s="22">
        <v>25</v>
      </c>
      <c r="Z8" s="3">
        <v>26</v>
      </c>
      <c r="AA8" s="22">
        <v>27</v>
      </c>
      <c r="AB8" s="3">
        <v>28</v>
      </c>
      <c r="AC8" s="22">
        <v>29</v>
      </c>
      <c r="AD8" s="3">
        <v>30</v>
      </c>
      <c r="AE8" s="22">
        <v>31</v>
      </c>
      <c r="AF8" s="3">
        <v>32</v>
      </c>
      <c r="AG8" s="22">
        <v>33</v>
      </c>
      <c r="AH8" s="3">
        <v>34</v>
      </c>
      <c r="AI8" s="22">
        <v>35</v>
      </c>
      <c r="AJ8" s="3">
        <v>36</v>
      </c>
      <c r="AK8" s="22">
        <v>37</v>
      </c>
      <c r="AL8" s="3">
        <v>38</v>
      </c>
      <c r="AM8" s="22">
        <v>39</v>
      </c>
      <c r="AN8" s="3">
        <v>40</v>
      </c>
      <c r="AO8" s="22">
        <v>41</v>
      </c>
      <c r="AP8" s="3">
        <v>42</v>
      </c>
      <c r="AQ8" s="22">
        <v>43</v>
      </c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</row>
    <row r="9" spans="1:67" s="37" customFormat="1" ht="56">
      <c r="A9" s="24">
        <v>1</v>
      </c>
      <c r="B9" s="33" t="s">
        <v>80</v>
      </c>
      <c r="C9" s="34" t="s">
        <v>81</v>
      </c>
      <c r="D9" s="33" t="s">
        <v>82</v>
      </c>
      <c r="E9" s="33" t="s">
        <v>61</v>
      </c>
      <c r="F9" s="33" t="s">
        <v>63</v>
      </c>
      <c r="G9" s="35" t="s">
        <v>83</v>
      </c>
      <c r="H9" s="35">
        <v>43551</v>
      </c>
      <c r="I9" s="33" t="s">
        <v>84</v>
      </c>
      <c r="J9" s="33" t="s">
        <v>85</v>
      </c>
      <c r="K9" s="25">
        <v>1</v>
      </c>
      <c r="L9" s="25">
        <v>7.56</v>
      </c>
      <c r="M9" s="33">
        <v>1</v>
      </c>
      <c r="N9" s="25"/>
      <c r="O9" s="25"/>
      <c r="P9" s="28"/>
      <c r="Q9" s="28"/>
      <c r="R9" s="28"/>
      <c r="S9" s="25"/>
      <c r="T9" s="25">
        <f aca="true" t="shared" si="0" ref="T9:T28">U9+V9+W9+X9+Y9+Z9+AA9+AB9+AC9+AD9+AE9+AF9+AG9+AH9+AM9</f>
        <v>0</v>
      </c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6"/>
      <c r="AH9" s="26"/>
      <c r="AI9" s="25">
        <v>1</v>
      </c>
      <c r="AJ9" s="25">
        <v>2</v>
      </c>
      <c r="AK9" s="25">
        <v>1</v>
      </c>
      <c r="AL9" s="25">
        <v>2</v>
      </c>
      <c r="AM9" s="25"/>
      <c r="AN9" s="25"/>
      <c r="AO9" s="25"/>
      <c r="AP9" s="25"/>
      <c r="AQ9" s="24"/>
      <c r="AR9" s="38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</row>
    <row r="10" spans="1:67" s="37" customFormat="1" ht="56">
      <c r="A10" s="24">
        <v>2</v>
      </c>
      <c r="B10" s="33" t="s">
        <v>86</v>
      </c>
      <c r="C10" s="34" t="s">
        <v>81</v>
      </c>
      <c r="D10" s="33" t="s">
        <v>82</v>
      </c>
      <c r="E10" s="33" t="s">
        <v>61</v>
      </c>
      <c r="F10" s="33" t="s">
        <v>63</v>
      </c>
      <c r="G10" s="35">
        <v>43546</v>
      </c>
      <c r="H10" s="35">
        <v>43560</v>
      </c>
      <c r="I10" s="33" t="s">
        <v>87</v>
      </c>
      <c r="J10" s="33" t="s">
        <v>88</v>
      </c>
      <c r="K10" s="25">
        <v>1</v>
      </c>
      <c r="L10" s="25">
        <v>1.05</v>
      </c>
      <c r="M10" s="33" t="s">
        <v>62</v>
      </c>
      <c r="N10" s="25"/>
      <c r="O10" s="25">
        <v>1</v>
      </c>
      <c r="P10" s="28"/>
      <c r="Q10" s="28"/>
      <c r="R10" s="28"/>
      <c r="S10" s="25"/>
      <c r="T10" s="25">
        <f t="shared" si="0"/>
        <v>0</v>
      </c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6"/>
      <c r="AH10" s="26"/>
      <c r="AI10" s="25"/>
      <c r="AJ10" s="25"/>
      <c r="AK10" s="25"/>
      <c r="AL10" s="25"/>
      <c r="AM10" s="25"/>
      <c r="AN10" s="25"/>
      <c r="AO10" s="25"/>
      <c r="AP10" s="25"/>
      <c r="AQ10" s="24"/>
      <c r="AR10" s="38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</row>
    <row r="11" spans="1:67" s="37" customFormat="1" ht="56">
      <c r="A11" s="24">
        <v>3</v>
      </c>
      <c r="B11" s="33" t="s">
        <v>89</v>
      </c>
      <c r="C11" s="34" t="s">
        <v>81</v>
      </c>
      <c r="D11" s="33" t="s">
        <v>82</v>
      </c>
      <c r="E11" s="33" t="s">
        <v>61</v>
      </c>
      <c r="F11" s="33" t="s">
        <v>63</v>
      </c>
      <c r="G11" s="35" t="s">
        <v>90</v>
      </c>
      <c r="H11" s="35">
        <v>43553</v>
      </c>
      <c r="I11" s="33" t="s">
        <v>91</v>
      </c>
      <c r="J11" s="33" t="s">
        <v>92</v>
      </c>
      <c r="K11" s="25">
        <v>1</v>
      </c>
      <c r="L11" s="25">
        <v>3.96</v>
      </c>
      <c r="M11" s="33">
        <v>1</v>
      </c>
      <c r="N11" s="25"/>
      <c r="O11" s="25"/>
      <c r="P11" s="28"/>
      <c r="Q11" s="28"/>
      <c r="R11" s="28"/>
      <c r="S11" s="25"/>
      <c r="T11" s="25">
        <f t="shared" si="0"/>
        <v>0</v>
      </c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6"/>
      <c r="AH11" s="26"/>
      <c r="AI11" s="25">
        <v>1</v>
      </c>
      <c r="AJ11" s="25">
        <v>1</v>
      </c>
      <c r="AK11" s="25">
        <v>1</v>
      </c>
      <c r="AL11" s="25">
        <v>1</v>
      </c>
      <c r="AM11" s="25"/>
      <c r="AN11" s="25"/>
      <c r="AO11" s="25"/>
      <c r="AP11" s="25"/>
      <c r="AQ11" s="24"/>
      <c r="AR11" s="38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</row>
    <row r="12" spans="1:67" s="37" customFormat="1" ht="70">
      <c r="A12" s="24">
        <v>4</v>
      </c>
      <c r="B12" s="33" t="s">
        <v>93</v>
      </c>
      <c r="C12" s="23" t="s">
        <v>65</v>
      </c>
      <c r="D12" s="33" t="s">
        <v>66</v>
      </c>
      <c r="E12" s="33" t="s">
        <v>61</v>
      </c>
      <c r="F12" s="33" t="s">
        <v>67</v>
      </c>
      <c r="G12" s="35" t="s">
        <v>94</v>
      </c>
      <c r="H12" s="35">
        <v>43553</v>
      </c>
      <c r="I12" s="33" t="s">
        <v>68</v>
      </c>
      <c r="J12" s="33" t="s">
        <v>95</v>
      </c>
      <c r="K12" s="25">
        <v>1</v>
      </c>
      <c r="L12" s="25">
        <v>0.81</v>
      </c>
      <c r="M12" s="33">
        <v>1</v>
      </c>
      <c r="N12" s="25"/>
      <c r="O12" s="25"/>
      <c r="P12" s="28"/>
      <c r="Q12" s="28"/>
      <c r="R12" s="28"/>
      <c r="S12" s="25"/>
      <c r="T12" s="25">
        <f t="shared" si="0"/>
        <v>0</v>
      </c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6"/>
      <c r="AH12" s="26"/>
      <c r="AI12" s="25"/>
      <c r="AJ12" s="25"/>
      <c r="AK12" s="25"/>
      <c r="AL12" s="25"/>
      <c r="AM12" s="25"/>
      <c r="AN12" s="25"/>
      <c r="AO12" s="25"/>
      <c r="AP12" s="25"/>
      <c r="AQ12" s="24"/>
      <c r="AR12" s="38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</row>
    <row r="13" spans="1:67" s="41" customFormat="1" ht="70">
      <c r="A13" s="24">
        <v>5</v>
      </c>
      <c r="B13" s="40" t="s">
        <v>96</v>
      </c>
      <c r="C13" s="23" t="s">
        <v>65</v>
      </c>
      <c r="D13" s="40" t="s">
        <v>155</v>
      </c>
      <c r="E13" s="33" t="s">
        <v>61</v>
      </c>
      <c r="F13" s="40" t="s">
        <v>67</v>
      </c>
      <c r="G13" s="43" t="s">
        <v>139</v>
      </c>
      <c r="H13" s="43">
        <v>43584</v>
      </c>
      <c r="I13" s="40" t="s">
        <v>112</v>
      </c>
      <c r="J13" s="40" t="s">
        <v>125</v>
      </c>
      <c r="K13" s="25">
        <v>1</v>
      </c>
      <c r="L13" s="25">
        <v>6.81</v>
      </c>
      <c r="M13" s="40">
        <v>1</v>
      </c>
      <c r="N13" s="25"/>
      <c r="O13" s="25"/>
      <c r="P13" s="40" t="s">
        <v>62</v>
      </c>
      <c r="Q13" s="40" t="s">
        <v>62</v>
      </c>
      <c r="R13" s="40" t="s">
        <v>62</v>
      </c>
      <c r="S13" s="25"/>
      <c r="T13" s="25">
        <f t="shared" si="0"/>
        <v>0</v>
      </c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6"/>
      <c r="AH13" s="26"/>
      <c r="AI13" s="25"/>
      <c r="AJ13" s="25"/>
      <c r="AK13" s="25"/>
      <c r="AL13" s="25"/>
      <c r="AM13" s="25"/>
      <c r="AN13" s="25"/>
      <c r="AO13" s="25"/>
      <c r="AP13" s="25"/>
      <c r="AQ13" s="24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</row>
    <row r="14" spans="1:67" s="41" customFormat="1" ht="70">
      <c r="A14" s="24">
        <v>6</v>
      </c>
      <c r="B14" s="40" t="s">
        <v>97</v>
      </c>
      <c r="C14" s="23" t="s">
        <v>65</v>
      </c>
      <c r="D14" s="40" t="s">
        <v>156</v>
      </c>
      <c r="E14" s="33" t="s">
        <v>61</v>
      </c>
      <c r="F14" s="40" t="s">
        <v>63</v>
      </c>
      <c r="G14" s="43" t="s">
        <v>140</v>
      </c>
      <c r="H14" s="43">
        <v>43584</v>
      </c>
      <c r="I14" s="40" t="s">
        <v>113</v>
      </c>
      <c r="J14" s="40" t="s">
        <v>126</v>
      </c>
      <c r="K14" s="25">
        <v>1</v>
      </c>
      <c r="L14" s="25">
        <v>4.35</v>
      </c>
      <c r="M14" s="40">
        <v>1</v>
      </c>
      <c r="N14" s="25"/>
      <c r="O14" s="25"/>
      <c r="P14" s="40" t="s">
        <v>62</v>
      </c>
      <c r="Q14" s="40" t="s">
        <v>62</v>
      </c>
      <c r="R14" s="40" t="s">
        <v>62</v>
      </c>
      <c r="S14" s="25"/>
      <c r="T14" s="25">
        <f t="shared" si="0"/>
        <v>0</v>
      </c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6"/>
      <c r="AH14" s="26"/>
      <c r="AI14" s="25"/>
      <c r="AJ14" s="25"/>
      <c r="AK14" s="25"/>
      <c r="AL14" s="25"/>
      <c r="AM14" s="25"/>
      <c r="AN14" s="25"/>
      <c r="AO14" s="25"/>
      <c r="AP14" s="25"/>
      <c r="AQ14" s="24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</row>
    <row r="15" spans="1:67" s="41" customFormat="1" ht="56">
      <c r="A15" s="24">
        <v>7</v>
      </c>
      <c r="B15" s="40" t="s">
        <v>98</v>
      </c>
      <c r="C15" s="34" t="s">
        <v>81</v>
      </c>
      <c r="D15" s="33" t="s">
        <v>82</v>
      </c>
      <c r="E15" s="33" t="s">
        <v>61</v>
      </c>
      <c r="F15" s="40" t="s">
        <v>67</v>
      </c>
      <c r="G15" s="43" t="s">
        <v>141</v>
      </c>
      <c r="H15" s="43">
        <v>43560</v>
      </c>
      <c r="I15" s="40" t="s">
        <v>114</v>
      </c>
      <c r="J15" s="40" t="s">
        <v>127</v>
      </c>
      <c r="K15" s="25">
        <v>1</v>
      </c>
      <c r="L15" s="25">
        <v>3.46</v>
      </c>
      <c r="M15" s="40">
        <v>1</v>
      </c>
      <c r="N15" s="25"/>
      <c r="O15" s="25"/>
      <c r="P15" s="40" t="s">
        <v>62</v>
      </c>
      <c r="Q15" s="40" t="s">
        <v>62</v>
      </c>
      <c r="R15" s="40" t="s">
        <v>62</v>
      </c>
      <c r="S15" s="25"/>
      <c r="T15" s="25">
        <f t="shared" si="0"/>
        <v>0</v>
      </c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6"/>
      <c r="AH15" s="26"/>
      <c r="AI15" s="25">
        <v>1</v>
      </c>
      <c r="AJ15" s="25">
        <v>1</v>
      </c>
      <c r="AK15" s="25">
        <v>1</v>
      </c>
      <c r="AL15" s="25">
        <v>1</v>
      </c>
      <c r="AM15" s="25"/>
      <c r="AN15" s="25"/>
      <c r="AO15" s="25"/>
      <c r="AP15" s="25"/>
      <c r="AQ15" s="24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</row>
    <row r="16" spans="1:67" s="41" customFormat="1" ht="93">
      <c r="A16" s="24">
        <v>8</v>
      </c>
      <c r="B16" s="40" t="s">
        <v>99</v>
      </c>
      <c r="C16" s="40" t="s">
        <v>74</v>
      </c>
      <c r="D16" s="40" t="s">
        <v>77</v>
      </c>
      <c r="E16" s="33" t="s">
        <v>61</v>
      </c>
      <c r="F16" s="40" t="s">
        <v>63</v>
      </c>
      <c r="G16" s="43" t="s">
        <v>142</v>
      </c>
      <c r="H16" s="43">
        <v>43571</v>
      </c>
      <c r="I16" s="40" t="s">
        <v>115</v>
      </c>
      <c r="J16" s="40" t="s">
        <v>128</v>
      </c>
      <c r="K16" s="25">
        <v>1</v>
      </c>
      <c r="L16" s="25">
        <v>5.58</v>
      </c>
      <c r="M16" s="40"/>
      <c r="N16" s="25">
        <v>1</v>
      </c>
      <c r="O16" s="25"/>
      <c r="P16" s="40" t="s">
        <v>62</v>
      </c>
      <c r="Q16" s="40" t="s">
        <v>62</v>
      </c>
      <c r="R16" s="40">
        <v>1</v>
      </c>
      <c r="S16" s="25"/>
      <c r="T16" s="25">
        <f t="shared" si="0"/>
        <v>0</v>
      </c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6"/>
      <c r="AH16" s="26"/>
      <c r="AI16" s="25"/>
      <c r="AJ16" s="25"/>
      <c r="AK16" s="25"/>
      <c r="AL16" s="25"/>
      <c r="AM16" s="25"/>
      <c r="AN16" s="25"/>
      <c r="AO16" s="25"/>
      <c r="AP16" s="25"/>
      <c r="AQ16" s="24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</row>
    <row r="17" spans="1:67" s="41" customFormat="1" ht="70">
      <c r="A17" s="24">
        <v>9</v>
      </c>
      <c r="B17" s="40" t="s">
        <v>100</v>
      </c>
      <c r="C17" s="23" t="s">
        <v>65</v>
      </c>
      <c r="D17" s="40" t="s">
        <v>156</v>
      </c>
      <c r="E17" s="33" t="s">
        <v>61</v>
      </c>
      <c r="F17" s="40" t="s">
        <v>63</v>
      </c>
      <c r="G17" s="43" t="s">
        <v>142</v>
      </c>
      <c r="H17" s="43">
        <v>43571</v>
      </c>
      <c r="I17" s="40" t="s">
        <v>116</v>
      </c>
      <c r="J17" s="40" t="s">
        <v>129</v>
      </c>
      <c r="K17" s="25">
        <v>1</v>
      </c>
      <c r="L17" s="25">
        <v>9.89</v>
      </c>
      <c r="M17" s="40"/>
      <c r="N17" s="25">
        <v>1</v>
      </c>
      <c r="O17" s="25"/>
      <c r="P17" s="40" t="s">
        <v>62</v>
      </c>
      <c r="Q17" s="40" t="s">
        <v>62</v>
      </c>
      <c r="R17" s="40">
        <v>1</v>
      </c>
      <c r="S17" s="25"/>
      <c r="T17" s="25">
        <f t="shared" si="0"/>
        <v>3</v>
      </c>
      <c r="U17" s="25"/>
      <c r="V17" s="25"/>
      <c r="W17" s="25"/>
      <c r="X17" s="25"/>
      <c r="Y17" s="25"/>
      <c r="Z17" s="25"/>
      <c r="AA17" s="25"/>
      <c r="AB17" s="25"/>
      <c r="AC17" s="25">
        <v>3</v>
      </c>
      <c r="AD17" s="25"/>
      <c r="AE17" s="25"/>
      <c r="AF17" s="25"/>
      <c r="AG17" s="26"/>
      <c r="AH17" s="26"/>
      <c r="AI17" s="25"/>
      <c r="AJ17" s="25"/>
      <c r="AK17" s="25"/>
      <c r="AL17" s="25"/>
      <c r="AM17" s="25"/>
      <c r="AN17" s="25"/>
      <c r="AO17" s="25"/>
      <c r="AP17" s="25"/>
      <c r="AQ17" s="24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</row>
    <row r="18" spans="1:67" s="41" customFormat="1" ht="70">
      <c r="A18" s="24">
        <v>10</v>
      </c>
      <c r="B18" s="40" t="s">
        <v>101</v>
      </c>
      <c r="C18" s="23" t="s">
        <v>65</v>
      </c>
      <c r="D18" s="40" t="s">
        <v>155</v>
      </c>
      <c r="E18" s="33" t="s">
        <v>61</v>
      </c>
      <c r="F18" s="40" t="s">
        <v>67</v>
      </c>
      <c r="G18" s="43" t="s">
        <v>143</v>
      </c>
      <c r="H18" s="43">
        <v>43578</v>
      </c>
      <c r="I18" s="40" t="s">
        <v>117</v>
      </c>
      <c r="J18" s="40" t="s">
        <v>130</v>
      </c>
      <c r="K18" s="25">
        <v>1</v>
      </c>
      <c r="L18" s="25">
        <v>5.16</v>
      </c>
      <c r="M18" s="40">
        <v>1</v>
      </c>
      <c r="N18" s="25"/>
      <c r="O18" s="25"/>
      <c r="P18" s="40" t="s">
        <v>62</v>
      </c>
      <c r="Q18" s="40" t="s">
        <v>62</v>
      </c>
      <c r="R18" s="40" t="s">
        <v>62</v>
      </c>
      <c r="S18" s="25"/>
      <c r="T18" s="25">
        <f t="shared" si="0"/>
        <v>0</v>
      </c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6"/>
      <c r="AH18" s="26"/>
      <c r="AI18" s="25"/>
      <c r="AJ18" s="25"/>
      <c r="AK18" s="25"/>
      <c r="AL18" s="25"/>
      <c r="AM18" s="25"/>
      <c r="AN18" s="25"/>
      <c r="AO18" s="25"/>
      <c r="AP18" s="25"/>
      <c r="AQ18" s="24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</row>
    <row r="19" spans="1:67" s="41" customFormat="1" ht="56">
      <c r="A19" s="24">
        <v>11</v>
      </c>
      <c r="B19" s="40" t="s">
        <v>102</v>
      </c>
      <c r="C19" s="34" t="s">
        <v>81</v>
      </c>
      <c r="D19" s="33" t="s">
        <v>82</v>
      </c>
      <c r="E19" s="33" t="s">
        <v>61</v>
      </c>
      <c r="F19" s="40" t="s">
        <v>61</v>
      </c>
      <c r="G19" s="43" t="s">
        <v>145</v>
      </c>
      <c r="H19" s="43">
        <v>43581</v>
      </c>
      <c r="I19" s="40" t="s">
        <v>118</v>
      </c>
      <c r="J19" s="40" t="s">
        <v>131</v>
      </c>
      <c r="K19" s="25">
        <v>1</v>
      </c>
      <c r="L19" s="25">
        <v>1.14</v>
      </c>
      <c r="M19" s="40">
        <v>1</v>
      </c>
      <c r="N19" s="25"/>
      <c r="O19" s="25"/>
      <c r="P19" s="40" t="s">
        <v>62</v>
      </c>
      <c r="Q19" s="40" t="s">
        <v>62</v>
      </c>
      <c r="R19" s="40" t="s">
        <v>62</v>
      </c>
      <c r="S19" s="25"/>
      <c r="T19" s="25">
        <f t="shared" si="0"/>
        <v>0</v>
      </c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6"/>
      <c r="AH19" s="26"/>
      <c r="AI19" s="25">
        <v>1</v>
      </c>
      <c r="AJ19" s="25">
        <v>2</v>
      </c>
      <c r="AK19" s="25">
        <v>1</v>
      </c>
      <c r="AL19" s="25">
        <v>2</v>
      </c>
      <c r="AM19" s="25"/>
      <c r="AN19" s="25"/>
      <c r="AO19" s="25"/>
      <c r="AP19" s="25"/>
      <c r="AQ19" s="24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</row>
    <row r="20" spans="1:67" s="41" customFormat="1" ht="70">
      <c r="A20" s="24">
        <v>12</v>
      </c>
      <c r="B20" s="40" t="s">
        <v>103</v>
      </c>
      <c r="C20" s="23" t="s">
        <v>65</v>
      </c>
      <c r="D20" s="40" t="s">
        <v>155</v>
      </c>
      <c r="E20" s="33" t="s">
        <v>61</v>
      </c>
      <c r="F20" s="40" t="s">
        <v>67</v>
      </c>
      <c r="G20" s="43" t="s">
        <v>146</v>
      </c>
      <c r="H20" s="43">
        <v>43571</v>
      </c>
      <c r="I20" s="40" t="s">
        <v>119</v>
      </c>
      <c r="J20" s="40" t="s">
        <v>132</v>
      </c>
      <c r="K20" s="25">
        <v>1</v>
      </c>
      <c r="L20" s="25">
        <v>16.25</v>
      </c>
      <c r="M20" s="40"/>
      <c r="N20" s="25"/>
      <c r="O20" s="25">
        <v>1</v>
      </c>
      <c r="P20" s="40" t="s">
        <v>62</v>
      </c>
      <c r="Q20" s="40" t="s">
        <v>62</v>
      </c>
      <c r="R20" s="40" t="s">
        <v>62</v>
      </c>
      <c r="S20" s="25"/>
      <c r="T20" s="25">
        <f t="shared" si="0"/>
        <v>0</v>
      </c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6"/>
      <c r="AH20" s="26"/>
      <c r="AI20" s="25"/>
      <c r="AJ20" s="25"/>
      <c r="AK20" s="25"/>
      <c r="AL20" s="25"/>
      <c r="AM20" s="25"/>
      <c r="AN20" s="25"/>
      <c r="AO20" s="25"/>
      <c r="AP20" s="25"/>
      <c r="AQ20" s="24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</row>
    <row r="21" spans="1:67" s="41" customFormat="1" ht="70">
      <c r="A21" s="24">
        <v>13</v>
      </c>
      <c r="B21" s="40" t="s">
        <v>104</v>
      </c>
      <c r="C21" s="23" t="s">
        <v>65</v>
      </c>
      <c r="D21" s="40" t="s">
        <v>156</v>
      </c>
      <c r="E21" s="33" t="s">
        <v>61</v>
      </c>
      <c r="F21" s="40" t="s">
        <v>63</v>
      </c>
      <c r="G21" s="43" t="s">
        <v>147</v>
      </c>
      <c r="H21" s="43">
        <v>43560</v>
      </c>
      <c r="I21" s="40" t="s">
        <v>120</v>
      </c>
      <c r="J21" s="40" t="s">
        <v>133</v>
      </c>
      <c r="K21" s="25">
        <v>1</v>
      </c>
      <c r="L21" s="25">
        <v>3.96</v>
      </c>
      <c r="M21" s="40">
        <v>1</v>
      </c>
      <c r="N21" s="25"/>
      <c r="O21" s="25"/>
      <c r="P21" s="40" t="s">
        <v>62</v>
      </c>
      <c r="Q21" s="40" t="s">
        <v>62</v>
      </c>
      <c r="R21" s="40" t="s">
        <v>62</v>
      </c>
      <c r="S21" s="25"/>
      <c r="T21" s="25">
        <f t="shared" si="0"/>
        <v>0</v>
      </c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6"/>
      <c r="AH21" s="26"/>
      <c r="AI21" s="25"/>
      <c r="AJ21" s="25"/>
      <c r="AK21" s="25"/>
      <c r="AL21" s="25"/>
      <c r="AM21" s="25"/>
      <c r="AN21" s="25"/>
      <c r="AO21" s="25"/>
      <c r="AP21" s="25"/>
      <c r="AQ21" s="24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</row>
    <row r="22" spans="1:67" s="41" customFormat="1" ht="56">
      <c r="A22" s="24">
        <v>14</v>
      </c>
      <c r="B22" s="40" t="s">
        <v>105</v>
      </c>
      <c r="C22" s="34" t="s">
        <v>81</v>
      </c>
      <c r="D22" s="33" t="s">
        <v>82</v>
      </c>
      <c r="E22" s="33" t="s">
        <v>61</v>
      </c>
      <c r="F22" s="40" t="s">
        <v>63</v>
      </c>
      <c r="G22" s="43" t="s">
        <v>148</v>
      </c>
      <c r="H22" s="43">
        <v>43560</v>
      </c>
      <c r="I22" s="40" t="s">
        <v>121</v>
      </c>
      <c r="J22" s="40" t="s">
        <v>134</v>
      </c>
      <c r="K22" s="25">
        <v>1</v>
      </c>
      <c r="L22" s="25">
        <v>8.99</v>
      </c>
      <c r="M22" s="40"/>
      <c r="N22" s="25">
        <v>1</v>
      </c>
      <c r="O22" s="25"/>
      <c r="P22" s="40" t="s">
        <v>62</v>
      </c>
      <c r="Q22" s="40" t="s">
        <v>62</v>
      </c>
      <c r="R22" s="40" t="s">
        <v>62</v>
      </c>
      <c r="S22" s="25"/>
      <c r="T22" s="25">
        <f t="shared" si="0"/>
        <v>0</v>
      </c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6"/>
      <c r="AH22" s="26"/>
      <c r="AI22" s="25"/>
      <c r="AJ22" s="25"/>
      <c r="AK22" s="25"/>
      <c r="AL22" s="25"/>
      <c r="AM22" s="25"/>
      <c r="AN22" s="25"/>
      <c r="AO22" s="25"/>
      <c r="AP22" s="25"/>
      <c r="AQ22" s="24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</row>
    <row r="23" spans="1:67" s="41" customFormat="1" ht="70">
      <c r="A23" s="24">
        <v>15</v>
      </c>
      <c r="B23" s="40" t="s">
        <v>106</v>
      </c>
      <c r="C23" s="23" t="s">
        <v>65</v>
      </c>
      <c r="D23" s="40" t="s">
        <v>155</v>
      </c>
      <c r="E23" s="33" t="s">
        <v>61</v>
      </c>
      <c r="F23" s="40" t="s">
        <v>67</v>
      </c>
      <c r="G23" s="43" t="s">
        <v>149</v>
      </c>
      <c r="H23" s="43">
        <v>43577</v>
      </c>
      <c r="I23" s="40" t="s">
        <v>122</v>
      </c>
      <c r="J23" s="40" t="s">
        <v>135</v>
      </c>
      <c r="K23" s="25">
        <v>1</v>
      </c>
      <c r="L23" s="25">
        <v>7.11</v>
      </c>
      <c r="M23" s="40"/>
      <c r="N23" s="25"/>
      <c r="O23" s="25">
        <v>1</v>
      </c>
      <c r="P23" s="40" t="s">
        <v>62</v>
      </c>
      <c r="Q23" s="40" t="s">
        <v>62</v>
      </c>
      <c r="R23" s="40" t="s">
        <v>62</v>
      </c>
      <c r="S23" s="25"/>
      <c r="T23" s="25">
        <f t="shared" si="0"/>
        <v>0</v>
      </c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6"/>
      <c r="AH23" s="26"/>
      <c r="AI23" s="25"/>
      <c r="AJ23" s="25"/>
      <c r="AK23" s="25"/>
      <c r="AL23" s="25"/>
      <c r="AM23" s="25"/>
      <c r="AN23" s="25"/>
      <c r="AO23" s="25"/>
      <c r="AP23" s="25"/>
      <c r="AQ23" s="24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</row>
    <row r="24" spans="1:67" s="41" customFormat="1" ht="56">
      <c r="A24" s="24">
        <v>16</v>
      </c>
      <c r="B24" s="40" t="s">
        <v>107</v>
      </c>
      <c r="C24" s="34" t="s">
        <v>81</v>
      </c>
      <c r="D24" s="33" t="s">
        <v>82</v>
      </c>
      <c r="E24" s="33" t="s">
        <v>61</v>
      </c>
      <c r="F24" s="40" t="s">
        <v>67</v>
      </c>
      <c r="G24" s="43" t="s">
        <v>144</v>
      </c>
      <c r="H24" s="43">
        <v>43578</v>
      </c>
      <c r="I24" s="40" t="s">
        <v>123</v>
      </c>
      <c r="J24" s="40" t="s">
        <v>136</v>
      </c>
      <c r="K24" s="25">
        <v>1</v>
      </c>
      <c r="L24" s="25">
        <v>17.42</v>
      </c>
      <c r="M24" s="40">
        <v>1</v>
      </c>
      <c r="N24" s="25"/>
      <c r="O24" s="25"/>
      <c r="P24" s="40" t="s">
        <v>62</v>
      </c>
      <c r="Q24" s="40" t="s">
        <v>62</v>
      </c>
      <c r="R24" s="40" t="s">
        <v>62</v>
      </c>
      <c r="S24" s="25"/>
      <c r="T24" s="25">
        <f t="shared" si="0"/>
        <v>0</v>
      </c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6"/>
      <c r="AH24" s="26"/>
      <c r="AI24" s="25"/>
      <c r="AJ24" s="25"/>
      <c r="AK24" s="25"/>
      <c r="AL24" s="25"/>
      <c r="AM24" s="25"/>
      <c r="AN24" s="25"/>
      <c r="AO24" s="25"/>
      <c r="AP24" s="25"/>
      <c r="AQ24" s="24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</row>
    <row r="25" spans="1:67" s="41" customFormat="1" ht="70">
      <c r="A25" s="24">
        <v>17</v>
      </c>
      <c r="B25" s="40" t="s">
        <v>108</v>
      </c>
      <c r="C25" s="23" t="s">
        <v>65</v>
      </c>
      <c r="D25" s="40" t="s">
        <v>156</v>
      </c>
      <c r="E25" s="33" t="s">
        <v>61</v>
      </c>
      <c r="F25" s="40" t="s">
        <v>63</v>
      </c>
      <c r="G25" s="43" t="s">
        <v>150</v>
      </c>
      <c r="H25" s="43">
        <v>43577</v>
      </c>
      <c r="I25" s="40" t="s">
        <v>113</v>
      </c>
      <c r="J25" s="40" t="s">
        <v>137</v>
      </c>
      <c r="K25" s="25">
        <v>1</v>
      </c>
      <c r="L25" s="25">
        <v>13.47</v>
      </c>
      <c r="M25" s="40"/>
      <c r="N25" s="25">
        <v>1</v>
      </c>
      <c r="O25" s="25"/>
      <c r="P25" s="40" t="s">
        <v>62</v>
      </c>
      <c r="Q25" s="40" t="s">
        <v>62</v>
      </c>
      <c r="R25" s="40" t="s">
        <v>153</v>
      </c>
      <c r="S25" s="25"/>
      <c r="T25" s="25">
        <f t="shared" si="0"/>
        <v>0</v>
      </c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6"/>
      <c r="AH25" s="26"/>
      <c r="AI25" s="25"/>
      <c r="AJ25" s="25"/>
      <c r="AK25" s="25"/>
      <c r="AL25" s="25"/>
      <c r="AM25" s="25"/>
      <c r="AN25" s="25"/>
      <c r="AO25" s="25"/>
      <c r="AP25" s="25"/>
      <c r="AQ25" s="24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</row>
    <row r="26" spans="1:67" s="41" customFormat="1" ht="70">
      <c r="A26" s="24">
        <v>18</v>
      </c>
      <c r="B26" s="40" t="s">
        <v>109</v>
      </c>
      <c r="C26" s="23" t="s">
        <v>65</v>
      </c>
      <c r="D26" s="40" t="s">
        <v>156</v>
      </c>
      <c r="E26" s="33" t="s">
        <v>61</v>
      </c>
      <c r="F26" s="40" t="s">
        <v>63</v>
      </c>
      <c r="G26" s="43" t="s">
        <v>151</v>
      </c>
      <c r="H26" s="43">
        <v>43564</v>
      </c>
      <c r="I26" s="40" t="s">
        <v>72</v>
      </c>
      <c r="J26" s="40" t="s">
        <v>138</v>
      </c>
      <c r="K26" s="25">
        <v>1</v>
      </c>
      <c r="L26" s="25">
        <v>7.36</v>
      </c>
      <c r="M26" s="40">
        <v>1</v>
      </c>
      <c r="N26" s="25"/>
      <c r="O26" s="25"/>
      <c r="P26" s="40"/>
      <c r="Q26" s="40"/>
      <c r="R26" s="40" t="s">
        <v>62</v>
      </c>
      <c r="S26" s="25"/>
      <c r="T26" s="25">
        <f t="shared" si="0"/>
        <v>0</v>
      </c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6"/>
      <c r="AH26" s="26"/>
      <c r="AI26" s="25"/>
      <c r="AJ26" s="25"/>
      <c r="AK26" s="25"/>
      <c r="AL26" s="25"/>
      <c r="AM26" s="25"/>
      <c r="AN26" s="25"/>
      <c r="AO26" s="25"/>
      <c r="AP26" s="25"/>
      <c r="AQ26" s="24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</row>
    <row r="27" spans="1:67" s="41" customFormat="1" ht="56">
      <c r="A27" s="24">
        <v>19</v>
      </c>
      <c r="B27" s="40" t="s">
        <v>110</v>
      </c>
      <c r="C27" s="34" t="s">
        <v>81</v>
      </c>
      <c r="D27" s="33" t="s">
        <v>82</v>
      </c>
      <c r="E27" s="33" t="s">
        <v>61</v>
      </c>
      <c r="F27" s="40" t="s">
        <v>63</v>
      </c>
      <c r="G27" s="43" t="s">
        <v>151</v>
      </c>
      <c r="H27" s="43">
        <v>43564</v>
      </c>
      <c r="I27" s="40" t="s">
        <v>72</v>
      </c>
      <c r="J27" s="40" t="s">
        <v>138</v>
      </c>
      <c r="K27" s="25">
        <v>1</v>
      </c>
      <c r="L27" s="25">
        <v>7.36</v>
      </c>
      <c r="M27" s="40">
        <v>1</v>
      </c>
      <c r="N27" s="25"/>
      <c r="O27" s="25"/>
      <c r="P27" s="40" t="s">
        <v>62</v>
      </c>
      <c r="Q27" s="40" t="s">
        <v>62</v>
      </c>
      <c r="R27" s="40">
        <v>1</v>
      </c>
      <c r="S27" s="25"/>
      <c r="T27" s="25">
        <f t="shared" si="0"/>
        <v>1</v>
      </c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6"/>
      <c r="AH27" s="26"/>
      <c r="AI27" s="25">
        <v>1</v>
      </c>
      <c r="AJ27" s="25">
        <v>1</v>
      </c>
      <c r="AK27" s="25"/>
      <c r="AL27" s="25"/>
      <c r="AM27" s="25">
        <v>1</v>
      </c>
      <c r="AN27" s="25">
        <v>1</v>
      </c>
      <c r="AO27" s="25"/>
      <c r="AP27" s="25"/>
      <c r="AQ27" s="24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</row>
    <row r="28" spans="1:67" s="41" customFormat="1" ht="77.5">
      <c r="A28" s="24">
        <v>20</v>
      </c>
      <c r="B28" s="40" t="s">
        <v>111</v>
      </c>
      <c r="C28" s="23" t="s">
        <v>65</v>
      </c>
      <c r="D28" s="40" t="s">
        <v>156</v>
      </c>
      <c r="E28" s="33" t="s">
        <v>61</v>
      </c>
      <c r="F28" s="40" t="s">
        <v>67</v>
      </c>
      <c r="G28" s="43" t="s">
        <v>152</v>
      </c>
      <c r="H28" s="43">
        <v>43560</v>
      </c>
      <c r="I28" s="40" t="s">
        <v>124</v>
      </c>
      <c r="J28" s="40" t="s">
        <v>78</v>
      </c>
      <c r="K28" s="25"/>
      <c r="L28" s="25"/>
      <c r="M28" s="40"/>
      <c r="N28" s="25"/>
      <c r="O28" s="25">
        <v>1</v>
      </c>
      <c r="P28" s="40">
        <v>1</v>
      </c>
      <c r="Q28" s="40" t="s">
        <v>154</v>
      </c>
      <c r="R28" s="40" t="s">
        <v>62</v>
      </c>
      <c r="S28" s="25"/>
      <c r="T28" s="25">
        <f t="shared" si="0"/>
        <v>0</v>
      </c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6"/>
      <c r="AH28" s="26"/>
      <c r="AI28" s="25"/>
      <c r="AJ28" s="25"/>
      <c r="AK28" s="25"/>
      <c r="AL28" s="25"/>
      <c r="AM28" s="25"/>
      <c r="AN28" s="25"/>
      <c r="AO28" s="25"/>
      <c r="AP28" s="25"/>
      <c r="AQ28" s="24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</row>
    <row r="29" spans="1:42" ht="15">
      <c r="A29" t="s">
        <v>157</v>
      </c>
      <c r="K29" s="6">
        <f>SUM(K9:K28)</f>
        <v>19</v>
      </c>
      <c r="L29" s="6">
        <f aca="true" t="shared" si="1" ref="L29:AP29">SUM(L9:L28)</f>
        <v>131.69</v>
      </c>
      <c r="M29" s="6">
        <f t="shared" si="1"/>
        <v>12</v>
      </c>
      <c r="N29" s="6">
        <f t="shared" si="1"/>
        <v>4</v>
      </c>
      <c r="O29" s="6">
        <f t="shared" si="1"/>
        <v>4</v>
      </c>
      <c r="P29" s="6">
        <f t="shared" si="1"/>
        <v>1</v>
      </c>
      <c r="Q29" s="6">
        <f t="shared" si="1"/>
        <v>0</v>
      </c>
      <c r="R29" s="6">
        <f t="shared" si="1"/>
        <v>3</v>
      </c>
      <c r="S29" s="6">
        <f t="shared" si="1"/>
        <v>0</v>
      </c>
      <c r="T29" s="6">
        <f t="shared" si="1"/>
        <v>4</v>
      </c>
      <c r="U29" s="6">
        <f t="shared" si="1"/>
        <v>0</v>
      </c>
      <c r="V29" s="6">
        <f t="shared" si="1"/>
        <v>0</v>
      </c>
      <c r="W29" s="6">
        <f t="shared" si="1"/>
        <v>0</v>
      </c>
      <c r="X29" s="6">
        <f t="shared" si="1"/>
        <v>0</v>
      </c>
      <c r="Y29" s="6">
        <f t="shared" si="1"/>
        <v>0</v>
      </c>
      <c r="Z29" s="6">
        <f t="shared" si="1"/>
        <v>0</v>
      </c>
      <c r="AA29" s="6">
        <f t="shared" si="1"/>
        <v>0</v>
      </c>
      <c r="AB29" s="6">
        <f t="shared" si="1"/>
        <v>0</v>
      </c>
      <c r="AC29" s="6">
        <f t="shared" si="1"/>
        <v>3</v>
      </c>
      <c r="AD29" s="6">
        <f t="shared" si="1"/>
        <v>0</v>
      </c>
      <c r="AE29" s="6">
        <f t="shared" si="1"/>
        <v>0</v>
      </c>
      <c r="AF29" s="6">
        <f t="shared" si="1"/>
        <v>0</v>
      </c>
      <c r="AG29" s="6">
        <f t="shared" si="1"/>
        <v>0</v>
      </c>
      <c r="AH29" s="6">
        <f t="shared" si="1"/>
        <v>0</v>
      </c>
      <c r="AI29" s="6">
        <f t="shared" si="1"/>
        <v>5</v>
      </c>
      <c r="AJ29" s="6">
        <f t="shared" si="1"/>
        <v>7</v>
      </c>
      <c r="AK29" s="6">
        <f t="shared" si="1"/>
        <v>4</v>
      </c>
      <c r="AL29" s="6">
        <f t="shared" si="1"/>
        <v>6</v>
      </c>
      <c r="AM29" s="6">
        <f t="shared" si="1"/>
        <v>1</v>
      </c>
      <c r="AN29" s="6">
        <f t="shared" si="1"/>
        <v>1</v>
      </c>
      <c r="AO29" s="6">
        <f t="shared" si="1"/>
        <v>0</v>
      </c>
      <c r="AP29" s="6">
        <f t="shared" si="1"/>
        <v>0</v>
      </c>
    </row>
  </sheetData>
  <mergeCells count="44">
    <mergeCell ref="AJ2:AR2"/>
    <mergeCell ref="K4:K7"/>
    <mergeCell ref="AQ4:AQ7"/>
    <mergeCell ref="W6:W7"/>
    <mergeCell ref="X6:X7"/>
    <mergeCell ref="AC5:AC7"/>
    <mergeCell ref="AA6:AA7"/>
    <mergeCell ref="AI6:AJ6"/>
    <mergeCell ref="AI5:AO5"/>
    <mergeCell ref="AB6:AB7"/>
    <mergeCell ref="AD5:AD7"/>
    <mergeCell ref="AP4:AP7"/>
    <mergeCell ref="L4:L7"/>
    <mergeCell ref="Z6:Z7"/>
    <mergeCell ref="U5:U7"/>
    <mergeCell ref="P5:Q6"/>
    <mergeCell ref="M5:O6"/>
    <mergeCell ref="M4:R4"/>
    <mergeCell ref="AE5:AE7"/>
    <mergeCell ref="AK6:AL6"/>
    <mergeCell ref="S4:S7"/>
    <mergeCell ref="V5:V7"/>
    <mergeCell ref="AF5:AF7"/>
    <mergeCell ref="T4:AO4"/>
    <mergeCell ref="T5:T7"/>
    <mergeCell ref="W5:AB5"/>
    <mergeCell ref="AH5:AH7"/>
    <mergeCell ref="Y6:Y7"/>
    <mergeCell ref="AJ1:AR1"/>
    <mergeCell ref="A4:A7"/>
    <mergeCell ref="G4:H7"/>
    <mergeCell ref="AG5:AG7"/>
    <mergeCell ref="E4:F4"/>
    <mergeCell ref="B4:B7"/>
    <mergeCell ref="J4:J7"/>
    <mergeCell ref="I4:I7"/>
    <mergeCell ref="C4:C7"/>
    <mergeCell ref="D4:D7"/>
    <mergeCell ref="F5:F7"/>
    <mergeCell ref="E5:E7"/>
    <mergeCell ref="AM6:AN6"/>
    <mergeCell ref="R5:R7"/>
    <mergeCell ref="AJ3:AR3"/>
    <mergeCell ref="L2:AB2"/>
  </mergeCells>
  <printOptions/>
  <pageMargins left="0.2362204724409449" right="0.2362204724409449" top="0.7480314960629921" bottom="0.7480314960629921" header="0.31496062992125984" footer="0.31496062992125984"/>
  <pageSetup fitToHeight="4" horizontalDpi="600" verticalDpi="600" orientation="landscape" paperSize="9" scale="3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workbookViewId="0" topLeftCell="A1">
      <selection activeCell="A1" sqref="A1:F13"/>
    </sheetView>
  </sheetViews>
  <sheetFormatPr defaultColWidth="9.140625" defaultRowHeight="15"/>
  <sheetData>
    <row r="1" spans="1:7" ht="15">
      <c r="A1" s="19" t="s">
        <v>43</v>
      </c>
      <c r="B1" s="19"/>
      <c r="C1" s="19"/>
      <c r="D1" s="19"/>
      <c r="E1" s="19"/>
      <c r="F1" s="19"/>
      <c r="G1" s="19"/>
    </row>
    <row r="2" spans="1:7" ht="15">
      <c r="A2" s="19" t="s">
        <v>44</v>
      </c>
      <c r="B2" s="19"/>
      <c r="C2" s="19"/>
      <c r="D2" s="19"/>
      <c r="E2" s="19"/>
      <c r="F2" s="19"/>
      <c r="G2" s="19"/>
    </row>
    <row r="3" spans="1:7" ht="15">
      <c r="A3" s="19" t="s">
        <v>45</v>
      </c>
      <c r="B3" s="19"/>
      <c r="C3" s="19"/>
      <c r="D3" s="19"/>
      <c r="E3" s="19"/>
      <c r="F3" s="19"/>
      <c r="G3" s="19"/>
    </row>
    <row r="4" spans="1:7" ht="15">
      <c r="A4" s="14" t="s">
        <v>46</v>
      </c>
      <c r="B4" s="19"/>
      <c r="C4" s="19"/>
      <c r="D4" s="19"/>
      <c r="E4" s="19"/>
      <c r="F4" s="19"/>
      <c r="G4" s="19"/>
    </row>
    <row r="5" spans="1:7" ht="15">
      <c r="A5" s="14" t="s">
        <v>47</v>
      </c>
      <c r="B5" s="19"/>
      <c r="C5" s="19"/>
      <c r="D5" s="19"/>
      <c r="E5" s="19"/>
      <c r="F5" s="19"/>
      <c r="G5" s="19"/>
    </row>
    <row r="6" spans="1:7" ht="15">
      <c r="A6" s="14" t="s">
        <v>48</v>
      </c>
      <c r="B6" s="19"/>
      <c r="C6" s="19"/>
      <c r="D6" s="19"/>
      <c r="E6" s="19"/>
      <c r="F6" s="19"/>
      <c r="G6" s="19"/>
    </row>
    <row r="7" spans="1:7" ht="15">
      <c r="A7" s="14" t="s">
        <v>49</v>
      </c>
      <c r="B7" s="19"/>
      <c r="C7" s="19"/>
      <c r="D7" s="19"/>
      <c r="E7" s="19"/>
      <c r="F7" s="19"/>
      <c r="G7" s="19"/>
    </row>
    <row r="8" spans="1:7" ht="15">
      <c r="A8" s="14" t="s">
        <v>54</v>
      </c>
      <c r="B8" s="19"/>
      <c r="C8" s="19"/>
      <c r="D8" s="19"/>
      <c r="E8" s="19"/>
      <c r="F8" s="19"/>
      <c r="G8" s="19"/>
    </row>
    <row r="9" spans="1:7" ht="15">
      <c r="A9" s="14" t="s">
        <v>55</v>
      </c>
      <c r="B9" s="19"/>
      <c r="C9" s="19"/>
      <c r="D9" s="19"/>
      <c r="E9" s="19"/>
      <c r="F9" s="19"/>
      <c r="G9" s="19"/>
    </row>
    <row r="10" spans="1:7" ht="15">
      <c r="A10" s="14" t="s">
        <v>56</v>
      </c>
      <c r="B10" s="19"/>
      <c r="C10" s="19"/>
      <c r="D10" s="19"/>
      <c r="E10" s="19"/>
      <c r="F10" s="19"/>
      <c r="G10" s="19"/>
    </row>
    <row r="11" spans="1:7" ht="15">
      <c r="A11" s="19" t="s">
        <v>57</v>
      </c>
      <c r="B11" s="19"/>
      <c r="C11" s="19"/>
      <c r="D11" s="19"/>
      <c r="E11" s="19"/>
      <c r="F11" s="19"/>
      <c r="G11" s="19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2"/>
  <sheetViews>
    <sheetView workbookViewId="0" topLeftCell="A1">
      <selection activeCell="B1" sqref="B1:N1"/>
    </sheetView>
  </sheetViews>
  <sheetFormatPr defaultColWidth="9.140625" defaultRowHeight="15"/>
  <cols>
    <col min="1" max="1" width="15.28125" style="0" customWidth="1"/>
    <col min="13" max="13" width="9.8515625" style="0" bestFit="1" customWidth="1"/>
  </cols>
  <sheetData>
    <row r="1" spans="1:44" ht="196">
      <c r="A1" s="24"/>
      <c r="B1" s="28" t="s">
        <v>71</v>
      </c>
      <c r="C1" s="23" t="s">
        <v>65</v>
      </c>
      <c r="D1" s="28" t="s">
        <v>66</v>
      </c>
      <c r="E1" s="28" t="s">
        <v>61</v>
      </c>
      <c r="F1" s="28" t="s">
        <v>67</v>
      </c>
      <c r="G1" s="29" t="s">
        <v>75</v>
      </c>
      <c r="H1" s="29">
        <v>43497</v>
      </c>
      <c r="I1" s="28" t="s">
        <v>68</v>
      </c>
      <c r="J1" s="28" t="s">
        <v>73</v>
      </c>
      <c r="K1" s="28" t="s">
        <v>76</v>
      </c>
      <c r="L1" s="25"/>
      <c r="M1" s="30"/>
      <c r="N1" s="28">
        <v>1</v>
      </c>
      <c r="O1" s="25"/>
      <c r="P1" s="25"/>
      <c r="Q1" s="28" t="s">
        <v>62</v>
      </c>
      <c r="R1" s="28" t="s">
        <v>62</v>
      </c>
      <c r="S1" s="28" t="s">
        <v>62</v>
      </c>
      <c r="T1" s="25"/>
      <c r="U1" s="25">
        <f aca="true" t="shared" si="0" ref="U1">V1+W1+X1+Y1+Z1+AA1+AB1+AC1+AD1+AE1+AF1+AG1+AH1+AI1+AN1</f>
        <v>0</v>
      </c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6"/>
      <c r="AI1" s="26"/>
      <c r="AJ1" s="25"/>
      <c r="AK1" s="25"/>
      <c r="AL1" s="25"/>
      <c r="AM1" s="25"/>
      <c r="AN1" s="25"/>
      <c r="AO1" s="25"/>
      <c r="AP1" s="25"/>
      <c r="AQ1" s="25"/>
      <c r="AR1" s="24"/>
    </row>
    <row r="2" spans="1:44" ht="140">
      <c r="A2" s="24"/>
      <c r="B2" s="28" t="s">
        <v>70</v>
      </c>
      <c r="C2" s="28" t="s">
        <v>74</v>
      </c>
      <c r="D2" s="28" t="s">
        <v>77</v>
      </c>
      <c r="E2" s="28" t="s">
        <v>61</v>
      </c>
      <c r="F2" s="28" t="s">
        <v>63</v>
      </c>
      <c r="G2" s="29" t="s">
        <v>69</v>
      </c>
      <c r="H2" s="29">
        <v>43521</v>
      </c>
      <c r="I2" s="28" t="s">
        <v>72</v>
      </c>
      <c r="J2" s="28" t="s">
        <v>78</v>
      </c>
      <c r="K2" s="28" t="s">
        <v>64</v>
      </c>
      <c r="L2" s="25" t="s">
        <v>79</v>
      </c>
      <c r="M2" s="27">
        <v>43521</v>
      </c>
      <c r="N2" s="28"/>
      <c r="O2" s="25"/>
      <c r="P2" s="25"/>
      <c r="Q2" s="28"/>
      <c r="R2" s="28"/>
      <c r="S2" s="28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6"/>
      <c r="AI2" s="26"/>
      <c r="AJ2" s="25"/>
      <c r="AK2" s="25"/>
      <c r="AL2" s="25"/>
      <c r="AM2" s="25"/>
      <c r="AN2" s="25"/>
      <c r="AO2" s="25"/>
      <c r="AP2" s="25"/>
      <c r="AQ2" s="25"/>
      <c r="AR2" s="24"/>
    </row>
  </sheetData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2019-04-30T05:15:40Z</dcterms:modified>
  <cp:category/>
  <cp:version/>
  <cp:contentType/>
  <cp:contentStatus/>
</cp:coreProperties>
</file>